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byazkoAA\Desktop\ИндПланыРаботы_ППС_2019_20\"/>
    </mc:Choice>
  </mc:AlternateContent>
  <bookViews>
    <workbookView xWindow="0" yWindow="0" windowWidth="28800" windowHeight="12300" tabRatio="860"/>
  </bookViews>
  <sheets>
    <sheet name="Титул" sheetId="3" r:id="rId1"/>
    <sheet name="ИП_УчР" sheetId="13" r:id="rId2"/>
    <sheet name="ИП_МР" sheetId="8" r:id="rId3"/>
    <sheet name="ИП_ОПР" sheetId="12" r:id="rId4"/>
    <sheet name="ИП_НИРиТР1" sheetId="9" r:id="rId5"/>
    <sheet name="ИП_НИРиТР2" sheetId="29" r:id="rId6"/>
    <sheet name="ИП_НИРиТР3" sheetId="30" r:id="rId7"/>
    <sheet name="ИП_НИРиТР4" sheetId="31" r:id="rId8"/>
    <sheet name="ИП_ВР" sheetId="10" r:id="rId9"/>
    <sheet name="ИП_Пв" sheetId="11" r:id="rId10"/>
    <sheet name="7_8_9" sheetId="14" r:id="rId11"/>
    <sheet name="Справочник" sheetId="4" r:id="rId12"/>
  </sheets>
  <definedNames>
    <definedName name="_xlnm._FilterDatabase" localSheetId="8" hidden="1">ИП_ВР!$A$9:$G$12</definedName>
    <definedName name="_xlnm._FilterDatabase" localSheetId="2" hidden="1">ИП_МР!$A$9:$G$12</definedName>
    <definedName name="_xlnm._FilterDatabase" localSheetId="4" hidden="1">ИП_НИРиТР1!$A$9:$I$12</definedName>
    <definedName name="_xlnm._FilterDatabase" localSheetId="5" hidden="1">ИП_НИРиТР2!$A$9:$J$12</definedName>
    <definedName name="_xlnm._FilterDatabase" localSheetId="6" hidden="1">ИП_НИРиТР3!$A$9:$J$12</definedName>
    <definedName name="_xlnm._FilterDatabase" localSheetId="7" hidden="1">ИП_НИРиТР4!$A$9:$J$12</definedName>
    <definedName name="_xlnm._FilterDatabase" localSheetId="3" hidden="1">ИП_ОПР!$A$9:$F$12</definedName>
    <definedName name="_xlnm._FilterDatabase" localSheetId="9" hidden="1">ИП_Пв!$A$9:$J$12</definedName>
    <definedName name="_xlnm._FilterDatabase" localSheetId="1" hidden="1">ИП_УчР!#REF!</definedName>
    <definedName name="В_НИР">Справочник!$A$290:$A$295</definedName>
    <definedName name="воспитательная">Справочник!$A$60:$A$67</definedName>
    <definedName name="декан">Справочник!$J$3:$J$13</definedName>
    <definedName name="декан_">Справочник!$G$3:$G$13</definedName>
    <definedName name="должность">Справочник!$A$48:$A$51</definedName>
    <definedName name="должность_">Справочник!$A$48:$A$54</definedName>
    <definedName name="_xlnm.Print_Titles" localSheetId="8">ИП_ВР!$6:$6</definedName>
    <definedName name="_xlnm.Print_Titles" localSheetId="2">ИП_МР!$6:$6</definedName>
    <definedName name="_xlnm.Print_Titles" localSheetId="4">ИП_НИРиТР1!$6:$6</definedName>
    <definedName name="_xlnm.Print_Titles" localSheetId="5">ИП_НИРиТР2!$6:$6</definedName>
    <definedName name="_xlnm.Print_Titles" localSheetId="6">ИП_НИРиТР3!$6:$6</definedName>
    <definedName name="_xlnm.Print_Titles" localSheetId="7">ИП_НИРиТР4!$6:$6</definedName>
    <definedName name="_xlnm.Print_Titles" localSheetId="3">ИП_ОПР!$6:$6</definedName>
    <definedName name="_xlnm.Print_Titles" localSheetId="9">ИП_Пв!$6:$6</definedName>
    <definedName name="_xlnm.Print_Titles" localSheetId="1">ИП_УчР!$6:$9</definedName>
    <definedName name="звание">Справочник!$F$48:$F$49</definedName>
    <definedName name="исследования">Справочник!$A$183:$A$184</definedName>
    <definedName name="кафедра">Справочник!$A$16:$A$45</definedName>
    <definedName name="МР">Справочник!$A$114:$A$169</definedName>
    <definedName name="направление">Справочник!$A$187:$A$206</definedName>
    <definedName name="НИР">Справочник!$A$70:$A$83</definedName>
    <definedName name="Нпродукция">Справочник!$A$284:$A$288</definedName>
    <definedName name="_xlnm.Print_Area" localSheetId="8">ИП_ВР!$A$1:$G$31</definedName>
    <definedName name="_xlnm.Print_Area" localSheetId="2">ИП_МР!$A$1:$G$33</definedName>
    <definedName name="_xlnm.Print_Area" localSheetId="4">ИП_НИРиТР1!$A$1:$I$31</definedName>
    <definedName name="_xlnm.Print_Area" localSheetId="5">ИП_НИРиТР2!$A$1:$J$31</definedName>
    <definedName name="_xlnm.Print_Area" localSheetId="6">ИП_НИРиТР3!$A$1:$J$31</definedName>
    <definedName name="_xlnm.Print_Area" localSheetId="7">ИП_НИРиТР4!$A$1:$J$31</definedName>
    <definedName name="_xlnm.Print_Area" localSheetId="3">ИП_ОПР!$A$1:$F$33</definedName>
    <definedName name="_xlnm.Print_Area" localSheetId="9">ИП_Пв!$A$1:$J$21</definedName>
    <definedName name="_xlnm.Print_Area" localSheetId="1">ИП_УчР!#REF!</definedName>
    <definedName name="_xlnm.Print_Area" localSheetId="0">Титул!$A$1:$P$30</definedName>
    <definedName name="ОПР">Справочник!$A$86:$A$111</definedName>
    <definedName name="ПКв">Справочник!$A$57:$A$58</definedName>
    <definedName name="подпись">Справочник!$A$172:$A$174</definedName>
    <definedName name="подпись2">Справочник!$A$176:$A$179</definedName>
    <definedName name="программа">Справочник!$A$209:$A$280</definedName>
    <definedName name="Р_НИРС">Справочник!$A$297:$A$299</definedName>
    <definedName name="Участие_НИР">Справочник!$A$301:$A$303</definedName>
    <definedName name="факультет">Справочник!$A$3:$A$13</definedName>
    <definedName name="форма_приёма">Справочник!$H$48:$H$50</definedName>
  </definedNames>
  <calcPr calcId="162913"/>
</workbook>
</file>

<file path=xl/calcChain.xml><?xml version="1.0" encoding="utf-8"?>
<calcChain xmlns="http://schemas.openxmlformats.org/spreadsheetml/2006/main">
  <c r="J30" i="3" l="1"/>
  <c r="B21" i="14" l="1"/>
  <c r="B31" i="14" l="1"/>
  <c r="G2" i="11" l="1"/>
  <c r="E2" i="10"/>
  <c r="H2" i="31"/>
  <c r="H2" i="30"/>
  <c r="H2" i="29"/>
  <c r="G2" i="9"/>
  <c r="D2" i="12"/>
  <c r="E2" i="8"/>
  <c r="J27" i="3"/>
  <c r="G24" i="3" l="1"/>
  <c r="I19" i="31" l="1"/>
  <c r="I8" i="31"/>
  <c r="I7" i="31"/>
  <c r="I19" i="30"/>
  <c r="I8" i="30"/>
  <c r="I19" i="29"/>
  <c r="I8" i="29"/>
  <c r="I7" i="29" s="1"/>
  <c r="I7" i="30" l="1"/>
  <c r="F8" i="8"/>
  <c r="E20" i="12"/>
  <c r="E26" i="3" s="1"/>
  <c r="E8" i="12"/>
  <c r="C26" i="3" s="1"/>
  <c r="F8" i="10"/>
  <c r="C28" i="3" s="1"/>
  <c r="E29" i="3"/>
  <c r="C29" i="3"/>
  <c r="I14" i="11"/>
  <c r="I8" i="11"/>
  <c r="F20" i="8"/>
  <c r="H8" i="9"/>
  <c r="C27" i="3" s="1"/>
  <c r="H19" i="9"/>
  <c r="E27" i="3" s="1"/>
  <c r="F19" i="10"/>
  <c r="E28" i="3" s="1"/>
  <c r="E7" i="12" l="1"/>
  <c r="E25" i="3"/>
  <c r="C25" i="3"/>
  <c r="H7" i="9"/>
  <c r="F7" i="10"/>
  <c r="G29" i="3"/>
  <c r="I7" i="11"/>
  <c r="G28" i="3"/>
  <c r="G27" i="3"/>
  <c r="G26" i="3"/>
  <c r="F7" i="8"/>
  <c r="E30" i="3" l="1"/>
  <c r="G25" i="3"/>
  <c r="C30" i="3" l="1"/>
  <c r="G30" i="3" l="1"/>
</calcChain>
</file>

<file path=xl/sharedStrings.xml><?xml version="1.0" encoding="utf-8"?>
<sst xmlns="http://schemas.openxmlformats.org/spreadsheetml/2006/main" count="587" uniqueCount="413">
  <si>
    <t>1</t>
  </si>
  <si>
    <t>№ п/п</t>
  </si>
  <si>
    <t>2-й семестр</t>
  </si>
  <si>
    <t>1-й семестр</t>
  </si>
  <si>
    <t>На учебный год</t>
  </si>
  <si>
    <t>план</t>
  </si>
  <si>
    <t>факт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</si>
  <si>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</si>
  <si>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</si>
  <si>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</si>
  <si>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</si>
  <si>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</si>
  <si>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</si>
  <si>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</si>
  <si>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</si>
  <si>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</si>
  <si>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УТВЕРЖДАЮ:</t>
  </si>
  <si>
    <t>Заведующий кафедрой</t>
  </si>
  <si>
    <t>___________________ И.О. Фамилия</t>
  </si>
  <si>
    <t>"Утверждаю"</t>
  </si>
  <si>
    <t>2. МЕТОДИЧЕСКАЯ РАБОТА</t>
  </si>
  <si>
    <t>3. ОРГАНИЗАЦИОННО-ПОДГОТОВИТЕЛЬНАЯ РАБОТА</t>
  </si>
  <si>
    <t>5. ВНЕУЧЕБНАЯ РАБОТА, в том числе ВОСПИТАТЕЛЬНАЯ</t>
  </si>
  <si>
    <t>6. ПРОФЕССИОНАЛЬНАЯ, в том числе ПОВЫШЕНИЕ КВАЛИФИКАЦИИ</t>
  </si>
  <si>
    <t>УЧЕБНАЯ РАБОТА</t>
  </si>
  <si>
    <t>МЕТОДИЧЕСКАЯ РАБОТА</t>
  </si>
  <si>
    <t>ОРГАНИЗАЦИОННО-ПОДГОТОВИТЕЛЬНАЯ РАБОТА</t>
  </si>
  <si>
    <t>НАУЧНО-ИССЛЕДОВАТЕЛЬСКАЯ И ТВОРЧЕСКАЯ РАБОТА</t>
  </si>
  <si>
    <t>ВНЕУЧЕБНАЯ РАБОТА, в том числе ВОСПИТАТЕЛЬНАЯ</t>
  </si>
  <si>
    <t>ПРОФЕССИОНАЛЬНАЯ, в том числе ПОВЫШЕНИЕ КВАЛИФИКАЦИИ</t>
  </si>
  <si>
    <t>1.</t>
  </si>
  <si>
    <t>2.</t>
  </si>
  <si>
    <t>3.</t>
  </si>
  <si>
    <t>4.</t>
  </si>
  <si>
    <t>5.</t>
  </si>
  <si>
    <t>6.</t>
  </si>
  <si>
    <t>Сводные данные по видам работ</t>
  </si>
  <si>
    <t>1 полугодие</t>
  </si>
  <si>
    <t>Всего</t>
  </si>
  <si>
    <t>2 полугодие</t>
  </si>
  <si>
    <t>ВСЕГО</t>
  </si>
  <si>
    <t>ВСЕГО:</t>
  </si>
  <si>
    <r>
      <t xml:space="preserve">Дата </t>
    </r>
    <r>
      <rPr>
        <b/>
        <sz val="11"/>
        <color theme="1"/>
        <rFont val="Times New Roman"/>
        <family val="1"/>
        <charset val="204"/>
      </rPr>
      <t>очередного</t>
    </r>
    <r>
      <rPr>
        <sz val="11"/>
        <color theme="1"/>
        <rFont val="Times New Roman"/>
        <family val="1"/>
        <charset val="204"/>
      </rPr>
      <t xml:space="preserve"> избрания / переизбрания на должность</t>
    </r>
  </si>
  <si>
    <t>Преподаватель</t>
  </si>
  <si>
    <t>План передан к исполнению</t>
  </si>
  <si>
    <t>План принят к исполнению</t>
  </si>
  <si>
    <t>(И.О. Фамилия)</t>
  </si>
  <si>
    <t>на</t>
  </si>
  <si>
    <t>учебный год</t>
  </si>
  <si>
    <t>Учёная степень</t>
  </si>
  <si>
    <t>ГБ</t>
  </si>
  <si>
    <t>ФБ</t>
  </si>
  <si>
    <t>за счёт средств</t>
  </si>
  <si>
    <t>Внебюджетных</t>
  </si>
  <si>
    <t>Декан факультета</t>
  </si>
  <si>
    <t>Кафедра</t>
  </si>
  <si>
    <t>факультет</t>
  </si>
  <si>
    <t>Дистанционного обучения</t>
  </si>
  <si>
    <t>декан_</t>
  </si>
  <si>
    <t>(Дворянчиков Н.В.)</t>
  </si>
  <si>
    <t>(Кирсанов А.И.)</t>
  </si>
  <si>
    <t>(Кокурин А.В.)</t>
  </si>
  <si>
    <t>(Куравский Л.С.)</t>
  </si>
  <si>
    <t>(Маринова Т.Ю.)</t>
  </si>
  <si>
    <t>(Холмогорова А.Б.)</t>
  </si>
  <si>
    <t>(Шилина И.Б.)</t>
  </si>
  <si>
    <t>(Рубцов В.В.)</t>
  </si>
  <si>
    <t>Детской и семейной психотерапии</t>
  </si>
  <si>
    <t>Дифференциальной психологии и психофизиологии</t>
  </si>
  <si>
    <t>Дошкольной педагогики и психологии</t>
  </si>
  <si>
    <t>Зарубежной и русской филологии</t>
  </si>
  <si>
    <t>Индивидуальной и групповой психотерапии</t>
  </si>
  <si>
    <t>Клинической психологии и психотерапии</t>
  </si>
  <si>
    <t>Лингводидактики и межкультурных коммуникаций</t>
  </si>
  <si>
    <t>Научных основ экстремальной психологии</t>
  </si>
  <si>
    <t>Нейро- и патопсихология развития</t>
  </si>
  <si>
    <t>Общей психологии</t>
  </si>
  <si>
    <t>Педагогической психологии</t>
  </si>
  <si>
    <t>Прикладной информатики и мультимедийных технологий</t>
  </si>
  <si>
    <t>Прикладной математики</t>
  </si>
  <si>
    <t>Психологии и педагогики дистанционного обучения</t>
  </si>
  <si>
    <t>Психологии управления</t>
  </si>
  <si>
    <t>Социальной коммуникации и организации работы с молодёжью</t>
  </si>
  <si>
    <t>Социальной психологии развития</t>
  </si>
  <si>
    <t>Специальная психология и реабилитология</t>
  </si>
  <si>
    <t>Специального (дефектологического) образования</t>
  </si>
  <si>
    <t>Теоретических основ социальной психологии</t>
  </si>
  <si>
    <t>Теории и практики управления</t>
  </si>
  <si>
    <t>Философии и гуманитарных наук</t>
  </si>
  <si>
    <t>Этнопсихологии и психологических проблем поликультурного образования</t>
  </si>
  <si>
    <t>ЮНЕСКО «Культурно-историческая психология детства»</t>
  </si>
  <si>
    <t>Юридической психологии и права</t>
  </si>
  <si>
    <t>зав_кафедрой</t>
  </si>
  <si>
    <t>кафедра</t>
  </si>
  <si>
    <t>Н.В. Дворянчиков</t>
  </si>
  <si>
    <t>А.И. Кирсанов</t>
  </si>
  <si>
    <t>А.В. Кокурин</t>
  </si>
  <si>
    <t>Л.С. Куравский</t>
  </si>
  <si>
    <t>Т.Ю. Маринова</t>
  </si>
  <si>
    <t>А.Б. Холмогорова</t>
  </si>
  <si>
    <t>И.Б. Шилина</t>
  </si>
  <si>
    <t>В.В. Рубцов</t>
  </si>
  <si>
    <t>декан</t>
  </si>
  <si>
    <t>должность</t>
  </si>
  <si>
    <t>форма приёма</t>
  </si>
  <si>
    <t>степень</t>
  </si>
  <si>
    <t>звание</t>
  </si>
  <si>
    <t>профессор</t>
  </si>
  <si>
    <t>доцент</t>
  </si>
  <si>
    <t>старший преподаватель</t>
  </si>
  <si>
    <t>преподаватель</t>
  </si>
  <si>
    <t>штатный</t>
  </si>
  <si>
    <t>штатный совместитель</t>
  </si>
  <si>
    <t>внешний совместитель</t>
  </si>
  <si>
    <t>(подпись)</t>
  </si>
  <si>
    <t>(должность)</t>
  </si>
  <si>
    <t>(размер занимаемой ставки (шт.ед.))</t>
  </si>
  <si>
    <t>(форма приёма)</t>
  </si>
  <si>
    <t>(учёное звание (ВАК))</t>
  </si>
  <si>
    <t>Иванова</t>
  </si>
  <si>
    <t>Ивана</t>
  </si>
  <si>
    <t>Ивановича</t>
  </si>
  <si>
    <t>(фамилия)</t>
  </si>
  <si>
    <t>(имя)</t>
  </si>
  <si>
    <t>(отчество)</t>
  </si>
  <si>
    <t>Вид работы 
в соответствии с Положением о о планировании и учёте учебной работы кафедр и основных видов работ педагогических работников по ОПОП ВО</t>
  </si>
  <si>
    <t>Форма отчётности</t>
  </si>
  <si>
    <t>Сроки выполнения (семестр)</t>
  </si>
  <si>
    <t>Время в часах</t>
  </si>
  <si>
    <t>Отметка о выполнении</t>
  </si>
  <si>
    <t>Наименование (название) отчётной продукции</t>
  </si>
  <si>
    <t>Издательство</t>
  </si>
  <si>
    <t>Объём, п.л. или с.</t>
  </si>
  <si>
    <t>Форма отчётности (категория)</t>
  </si>
  <si>
    <t>Отметка о выполнении (дата)</t>
  </si>
  <si>
    <t>Наименование мероприятия</t>
  </si>
  <si>
    <t>Организация</t>
  </si>
  <si>
    <t>Место проведения</t>
  </si>
  <si>
    <t>Дата проведения</t>
  </si>
  <si>
    <t>ПКв</t>
  </si>
  <si>
    <t>воспитательная</t>
  </si>
  <si>
    <t>НИР</t>
  </si>
  <si>
    <r>
      <t xml:space="preserve">4.1.1. Выполнение научно-исследовательских и творческих работ </t>
    </r>
    <r>
      <rPr>
        <b/>
        <sz val="14"/>
        <color rgb="FFFF0000"/>
        <rFont val="Arial"/>
        <family val="2"/>
        <charset val="204"/>
      </rPr>
      <t>по планам кафедры</t>
    </r>
    <r>
      <rPr>
        <sz val="14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</si>
  <si>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факультета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</si>
  <si>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</si>
  <si>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4.2. Написание монографии</t>
  </si>
  <si>
    <t>4.3. Написание научных статей, докладов, сообщений для научных конференций и семинаров</t>
  </si>
  <si>
    <t>4.4. Научное редактирование монографий, научных трудов и т.д.</t>
  </si>
  <si>
    <t>4.5. Рецензирование монографий, научных трудов, диссертаций, авторефератов, проектов, нормативных актов и т.п.</t>
  </si>
  <si>
    <t>4.6. Участие в работе научно-экспертного совета Университета</t>
  </si>
  <si>
    <t>4.7. Участие в работе научных конференций, семинаров и т.п.</t>
  </si>
  <si>
    <t>4.8.1. Работа над диссертационным исследованием, утверждённым МГППУ (кандидатским)</t>
  </si>
  <si>
    <t>4.8.2. Работа над диссертационным исследованием, утверждённым МГППУ (докторским)</t>
  </si>
  <si>
    <t>4.9. Руководство научной работой студентов: подготовка докладов, конференций и т.п.</t>
  </si>
  <si>
    <t>4.10. Прочие виды научно-исследовательской работы</t>
  </si>
  <si>
    <t>4.11. Руководство постоянно действующим студенческим научным (творческим) семинаром</t>
  </si>
  <si>
    <t>5.1. Подготовка и проведение встреч со студентами</t>
  </si>
  <si>
    <t>5.2. Подготовка мероприятий ко дню открытых дверей ВУЗа</t>
  </si>
  <si>
    <t>5.3. Проведение профориентационных мероприятий (включая тематический план и отчёт)</t>
  </si>
  <si>
    <t>5.4. Организация и проведение вне учебных спортивных мероприятий</t>
  </si>
  <si>
    <t>5.5. Участие в смотрах-конкурсах самодеятельности студентов</t>
  </si>
  <si>
    <t>5.6. Участие в прочих мероприятиях со студентами</t>
  </si>
  <si>
    <t>5.7. Курирование студенческой группы</t>
  </si>
  <si>
    <t>5.8. Курирование студенческих объединений</t>
  </si>
  <si>
    <t>6.1. Повышение квалификации, стажировка</t>
  </si>
  <si>
    <t>6.2. Профессиональная работа на базах практики диагностическая, экспертная, педагогическая</t>
  </si>
  <si>
    <t>3.1. Управление факультетом (декан)</t>
  </si>
  <si>
    <t>3.2. Управление факультетом (зам.декана)</t>
  </si>
  <si>
    <t>3.3. Управление кафедрой (заведующий кафедрой)</t>
  </si>
  <si>
    <t>3.4. Управление кафедрой (зам.заведующего кафедрой)</t>
  </si>
  <si>
    <t>3.5. Дежурство на факультете</t>
  </si>
  <si>
    <t>3.6. Участие в совещаниях на факультете, в университете</t>
  </si>
  <si>
    <t>3.7. Исполнение обязанностей ответственного секретаря приёмной комиссии</t>
  </si>
  <si>
    <t>3.8. Исполнение обязанностей инспектора приёмной комиссии</t>
  </si>
  <si>
    <t>3.9. Дежурство на вступительных испытаниях</t>
  </si>
  <si>
    <t>3.10. Исполнение обязанностей секретаря УМС кафедры факультета, учёного совета факультета</t>
  </si>
  <si>
    <t>3.11. Участие в работе диссертационных и других советах, в том числе в иных организациях</t>
  </si>
  <si>
    <t xml:space="preserve">3.12. Руководство учебно-методическим советом кафедры (факультета) </t>
  </si>
  <si>
    <t>3.13. Участие в работе УМС университета</t>
  </si>
  <si>
    <t>3.14. Участие в заседаниях кафедр, в работе УМС кафедры</t>
  </si>
  <si>
    <t>3.15. Контрольное посещение учебного занятия руководителями Университета, кафедр, УМС и его обсуждение</t>
  </si>
  <si>
    <t>3.16. Взаимное посещение занятий</t>
  </si>
  <si>
    <t>3.17. Участие в проведении методических, показательных открытых и пробных занятиях</t>
  </si>
  <si>
    <t>3.18. Проведение групповых текущих консультаций по учебным дисциплинам (учебным курсам), практике, НИР</t>
  </si>
  <si>
    <t>3.20.1. Составление и оформление плана работы кафедры</t>
  </si>
  <si>
    <t>3.20.2. Составление индивидуальных планов преподавателей</t>
  </si>
  <si>
    <t>3.20.3. Расчёт, составление и оформление учебной нагрузки кафедры</t>
  </si>
  <si>
    <t>3.20.4. Составление графика работы преподавателей кафедры</t>
  </si>
  <si>
    <r>
      <t xml:space="preserve">3.19.1.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учебную работу</t>
    </r>
  </si>
  <si>
    <r>
      <t xml:space="preserve">3.19.2.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</t>
    </r>
  </si>
  <si>
    <r>
      <t xml:space="preserve">3.19.3.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методическую работу</t>
    </r>
    <r>
      <rPr>
        <sz val="14"/>
        <color theme="1"/>
        <rFont val="Arial"/>
        <family val="2"/>
        <charset val="204"/>
      </rPr>
      <t>, в том числе за проведение методического семинара</t>
    </r>
  </si>
  <si>
    <r>
      <t xml:space="preserve">3.19.4.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 студентов</t>
    </r>
  </si>
  <si>
    <t>ОПР</t>
  </si>
  <si>
    <t>11</t>
  </si>
  <si>
    <t>2.1.1. Подготовка к занятиям лекционного типа по новому для кафедры курсу (в том числе разработка опорного конспекта лекций)</t>
  </si>
  <si>
    <t>2.1.2. Подготовка к занятиям лекционного типа по новому для преподавателя курсу (в том числе разработка опорного конспекта лекций)</t>
  </si>
  <si>
    <t>2.1.3. Подготовка к занятиям лекционного типа по читаемому курсу</t>
  </si>
  <si>
    <t>2.1.4. Подготовка к занятиям семинарского типа</t>
  </si>
  <si>
    <t>2.1.5. Подготовка к отдельному выездному занятию (с составлением тематического плана)</t>
  </si>
  <si>
    <t>2.1.6. Подготовка к отдельному занятию с использованием инновационных методов обучения (дискурс-семинару, мастер-классу, тренингу, деловой игре и т.п.)</t>
  </si>
  <si>
    <t>2.2.1.1.1 Разработка пояснительной записки ОПОП (АОПОП)</t>
  </si>
  <si>
    <t>2.2.1.1.2. Актуализация пояснительной записки ОПОП (АОПОП)</t>
  </si>
  <si>
    <t>2.2.1.2.2. Актуализация Учебного плана</t>
  </si>
  <si>
    <t>2.2.1.2.1. Разработка Учебного плана</t>
  </si>
  <si>
    <t>2.2.2.1.1. Разработка учебной программы по дисциплине (модулю, учебному курсу) (новой), включая фонды оценочных средств</t>
  </si>
  <si>
    <t>2.2.2.1.2. Актуализация учебной программы по дисциплине (модулю, учебному курсу), включая ФОС</t>
  </si>
  <si>
    <t>2.2.2.2.1. Составление тематического плана изучения дисциплины (модулю, учебному курсу) (нового)</t>
  </si>
  <si>
    <t>2.2.2.2.2. Переработка действующего тематического плана изучения дисциплины</t>
  </si>
  <si>
    <t>2.2.2.5. Разработка методических указаний по самостоятельной работе студента, с учебными заданиями, контрольными вопросами (новые) и графиком самостоятельной работы</t>
  </si>
  <si>
    <t>2.2.2.6. Переработка методических указаний по самостоятельной работе студента, с учебными заданиями и контрольными вопросами</t>
  </si>
  <si>
    <t>2.2.2.7. Разработка презентаций по опорному конспекту лекций</t>
  </si>
  <si>
    <t>2.2.2.8. Разработка учебно-методических материалов для проведения семинарских, лабораторных и практических занятий</t>
  </si>
  <si>
    <t>2.2.2.10.1.1. Разработка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</si>
  <si>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</si>
  <si>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комплексных межкафедральных мастер-классов (программа и методические материалы)</t>
  </si>
  <si>
    <t>2.2.2.11. Разработка заданий на контрольные работы для очной и очно-заочной формы</t>
  </si>
  <si>
    <t>2.2.2.12. Разработка заданий на контрольные работы для очной и очно-заочной формы</t>
  </si>
  <si>
    <t>2.2.2.14. Разработка тематики (рефераты и курсовые работы)</t>
  </si>
  <si>
    <t>2.2.2.15. Составление перечня вопросов для проведения зачёта (дифференцированного зачета)</t>
  </si>
  <si>
    <t>2.2.2.16. Составление экзаменационных билетов для семестровых или курсовых экзаменов</t>
  </si>
  <si>
    <t>2.2.2.17. Разработка тестовых заданий для рубежного контроля</t>
  </si>
  <si>
    <t>2.2.2.18. Переводы учебной и научной литературы с иностранного языка</t>
  </si>
  <si>
    <t>2.3.1.1. Разработка программы практики или НИР</t>
  </si>
  <si>
    <t>2.3.1.2. Переработка программы практики или НИР</t>
  </si>
  <si>
    <t>2.3.2. Разработка дневника практики или индивидуального задания НИР</t>
  </si>
  <si>
    <t>2.3.3. Разработка методических указаний к практике или НИР</t>
  </si>
  <si>
    <t xml:space="preserve">2.4.1. Разработка программы ГИА </t>
  </si>
  <si>
    <t>2.4.2. Переработка программы ГИА</t>
  </si>
  <si>
    <t>2.4.3. Разработка тем ВКР/НКР ГИА</t>
  </si>
  <si>
    <t>2.4.4. Составление экзаменационных билетов для приёма государственных экзаменов</t>
  </si>
  <si>
    <t>2.4.5. Разработка методических указаний по написанию ВКР/НКР</t>
  </si>
  <si>
    <t>2.5.1. Подготовка программы и экзаменационных материалов вступительного испытания*</t>
  </si>
  <si>
    <t>2.5.2. Разработка и подготовка материалов для вступительных испытаний: экзаменационных билетов, экзаменационных заданий</t>
  </si>
  <si>
    <t>2.5.3. Разработка тестового задания для вступительных испытаний</t>
  </si>
  <si>
    <t>2.5.4. Разработка дидактических материалов: слайдов, схем и т.п.</t>
  </si>
  <si>
    <t>2.5.5. Постановка задачи на разработку компьютерной программы</t>
  </si>
  <si>
    <t>2.5.6. Разработка сценария для учебного кино или видеофильма</t>
  </si>
  <si>
    <t>2.6.1.1. Написание нового учебника</t>
  </si>
  <si>
    <t>2.6.1.2. Написание нового учебного пособия, курса лекций, практикума, справочника</t>
  </si>
  <si>
    <t>2.6.2.1. Подготовка учебников, учебных пособий, лекций, к переизданию:</t>
  </si>
  <si>
    <t>2.6.2.2. Подготовка к переизданию текста учебника</t>
  </si>
  <si>
    <t>2.6.2.3. Подготовка к переизданию текста учебного пособия, курса лекций, практикума, справочника</t>
  </si>
  <si>
    <t>2.6.3.1. Рецензирование учебников, учебных пособий</t>
  </si>
  <si>
    <t>2.6.3.2. Рецензирование учебных программ, учебно-методических материалов</t>
  </si>
  <si>
    <t>2.6.4. Работа в редколлегиях научных журналов и т.п. органах</t>
  </si>
  <si>
    <t>2.2.2.3. Разработка методических указаний студентам по изучению дисциплины</t>
  </si>
  <si>
    <t>2.2.2.4. Разработка методических указаний преподавателям по чтению дисциплины</t>
  </si>
  <si>
    <t>2.2.2.9. Разработка методических указаний к курсовой работе (проекту)</t>
  </si>
  <si>
    <t>2.2.2.10.1.2. Разработка учебно-методических материалов для проведения комплексных меж кафедральных мастер-классов (программа и методические материалы)</t>
  </si>
  <si>
    <t>2.2.2.13. Разработка методических указаний к реферату</t>
  </si>
  <si>
    <t>МР</t>
  </si>
  <si>
    <t>Наименование дисциплины (курса, модуля), практики, НИР / 
ОПОП ВО  / 
работы</t>
  </si>
  <si>
    <t>Наименование работы / мероприятия</t>
  </si>
  <si>
    <t>7. РАБОТА ВНЕ ИНДИВИДУАЛЬНОГО ПЛАНА</t>
  </si>
  <si>
    <t>(общественная работа, написание учебных пособий и монографий по договорам с издательствами, участие в работе специализированных советов, групп, другие виды работ)</t>
  </si>
  <si>
    <t>заведующий кафедрой</t>
  </si>
  <si>
    <t>декан факультета</t>
  </si>
  <si>
    <t>и.о.декана факультета</t>
  </si>
  <si>
    <t xml:space="preserve">Декан </t>
  </si>
  <si>
    <t>И.о. декана</t>
  </si>
  <si>
    <t>подпись</t>
  </si>
  <si>
    <t>подпись2</t>
  </si>
  <si>
    <t>И.о. декана факультета</t>
  </si>
  <si>
    <t>"Клиническая и специальная психология"</t>
  </si>
  <si>
    <t>"Консультативная и клиническая психология"</t>
  </si>
  <si>
    <t>"Психология образования"</t>
  </si>
  <si>
    <t>"Социальная психология"</t>
  </si>
  <si>
    <t>"Социальной коммуникации"</t>
  </si>
  <si>
    <t>"Юридическая психология"</t>
  </si>
  <si>
    <t>Физического воспитания и ОБЖ</t>
  </si>
  <si>
    <t>Школьной психологии</t>
  </si>
  <si>
    <t>Возрастной психологии имени профессора Обуховой Л.Ф.</t>
  </si>
  <si>
    <t>Клинической и судебной психологии</t>
  </si>
  <si>
    <t>Медиации в социальной сфере</t>
  </si>
  <si>
    <t>Е.И. Кузьмина</t>
  </si>
  <si>
    <t>(Артёмова Е.Э.)</t>
  </si>
  <si>
    <t>Е.Э. Артёмова</t>
  </si>
  <si>
    <t>Наименование темы НИР</t>
  </si>
  <si>
    <t>Номер и наименование темы НИР (№ пункта из перечня приоритетных направлений МГППУ или иное)</t>
  </si>
  <si>
    <t>Вид исследования</t>
  </si>
  <si>
    <r>
      <t xml:space="preserve">Источник финансирования </t>
    </r>
    <r>
      <rPr>
        <sz val="12"/>
        <color indexed="8"/>
        <rFont val="Arial"/>
        <family val="2"/>
        <charset val="204"/>
      </rPr>
      <t>(средства Минобрнауки России, средства других Министреств, средства различных научных фондов, собственные средства, другое)</t>
    </r>
  </si>
  <si>
    <t>фундаментальные</t>
  </si>
  <si>
    <t>прикладные</t>
  </si>
  <si>
    <t>исследования</t>
  </si>
  <si>
    <t>Наименование темы НИР студента</t>
  </si>
  <si>
    <t>Номер и наименование темы НИР, в рамках которой выполняется НИР студента (№ пункта из перечня приоритетных направлений МГППУ или иное)</t>
  </si>
  <si>
    <t>02.03.03 Математическое обеспечение и администрирование информационных систем</t>
  </si>
  <si>
    <t>09.03.03 Прикладная информатика</t>
  </si>
  <si>
    <t>09.04.03 Прикладная информатика</t>
  </si>
  <si>
    <t>37.03.01 Психология</t>
  </si>
  <si>
    <t>37.04.01 Психология</t>
  </si>
  <si>
    <t>37.05.01 Клиническая психология</t>
  </si>
  <si>
    <t>37.05.02 Психология служебной деятельности</t>
  </si>
  <si>
    <t>38.03.04 Государственное и муниципальное управление</t>
  </si>
  <si>
    <t>38.04.04 Государственное и муниципальное управление</t>
  </si>
  <si>
    <t>39.03.02 Социальная работа</t>
  </si>
  <si>
    <t>39.03.03 Организация работы с молодежью</t>
  </si>
  <si>
    <t>39.04.02 Социальная работа</t>
  </si>
  <si>
    <t>39.04.03 Организация работы с молодежью</t>
  </si>
  <si>
    <t>44.03.02 Психолого-педагогическое образование</t>
  </si>
  <si>
    <t>44.03.03 Специальное (дефектологическое) образование</t>
  </si>
  <si>
    <t>44.04.02 Психолого-педагогическое образование</t>
  </si>
  <si>
    <t>44.05.01 Педагогика и психология девиантного поведения</t>
  </si>
  <si>
    <t>45.03.02 Лингвистика</t>
  </si>
  <si>
    <t>45.04.02 Лингвистика</t>
  </si>
  <si>
    <t>55.05.01 Режиссура кино и телевидения</t>
  </si>
  <si>
    <t>Государственное и муниципальное управление в социальной сфере (управление безопасностью)</t>
  </si>
  <si>
    <t>Детская и семейная психотерапия</t>
  </si>
  <si>
    <t>Доказательное проектирование и оценка программ в области управления социальными рисками в сфере детства</t>
  </si>
  <si>
    <t>Дошкольная практическая психология</t>
  </si>
  <si>
    <t>Информационные системы и базы данных</t>
  </si>
  <si>
    <t>Клинико-психологическая помощь ребёнку и семье</t>
  </si>
  <si>
    <t>Клиническая психология развития</t>
  </si>
  <si>
    <t>Консультативная психология</t>
  </si>
  <si>
    <t>Культурно-историческая психология и деятельностный подход в образовании</t>
  </si>
  <si>
    <t>Логопедия, Сурдопедагогика, Педагогическая поддержка детей с трудностями в обучении</t>
  </si>
  <si>
    <t>Медиация в социальной сфере</t>
  </si>
  <si>
    <t>Методическое обеспечение системы образования</t>
  </si>
  <si>
    <t>Молодежные инициативы в социальной сфере</t>
  </si>
  <si>
    <t>Организационная психология</t>
  </si>
  <si>
    <t>Организация коррекционно-педагогической работы с детьми, имеющими нарушения речевого развития</t>
  </si>
  <si>
    <t>Патопсихологическая диагностика и психотерапия (в клинической и психолого-педагогической практике)</t>
  </si>
  <si>
    <t>Патопсихологическая диагностика и психотерапия (в эспертной деятельности)</t>
  </si>
  <si>
    <t>Педагогика и психология воспитания учащихся</t>
  </si>
  <si>
    <t>Перинатальная психология и педагогика</t>
  </si>
  <si>
    <t>Практическая психология в социальной сфере и образовании</t>
  </si>
  <si>
    <t xml:space="preserve">Практическая этнопсихология </t>
  </si>
  <si>
    <t>Прикладная информатика в психологии</t>
  </si>
  <si>
    <t>Проектирование психолого-педагогической деятельности в негосударственных организациях</t>
  </si>
  <si>
    <t>Психологическая диагностика и консультирование в общем образовании</t>
  </si>
  <si>
    <t>Психологическая помощь детям и подросткам, пострадавшим в экстремальных ситуациях</t>
  </si>
  <si>
    <t>Психологическая помощь населению с использованием дистанционных технологий</t>
  </si>
  <si>
    <t>Психологическая реабилитация в социальной сфере</t>
  </si>
  <si>
    <t>Психологический тренинг и консультирование в социальной сфере</t>
  </si>
  <si>
    <t>Психологическое благополучие в детско-юношеском возрасте</t>
  </si>
  <si>
    <t xml:space="preserve">Психологическое консультирование </t>
  </si>
  <si>
    <t>Психологическое обеспечение служебной деятельности в экстремальных ситуациях</t>
  </si>
  <si>
    <t>Психологическое сопровождение дошкольной образовательной программы</t>
  </si>
  <si>
    <t>Психология безопасности в образовании</t>
  </si>
  <si>
    <t xml:space="preserve">Психология дорожного движения </t>
  </si>
  <si>
    <t>Психология зависимости: реабилитация и  ресоциализация</t>
  </si>
  <si>
    <t>Психология и педагогика дополнительного образования</t>
  </si>
  <si>
    <t>Психология и педагогика дошкольного образования (прикладной)</t>
  </si>
  <si>
    <t>Психология и педагогика индивидуализации образования младших школьников</t>
  </si>
  <si>
    <t>Психология и педагогика инклюзивного образования</t>
  </si>
  <si>
    <t>Психология и педагогика начального образования (прикладной)</t>
  </si>
  <si>
    <t>Психология и педагогика образования одаренных детей</t>
  </si>
  <si>
    <t>Психология и педагогика развивающего образования младших школьников</t>
  </si>
  <si>
    <t>Психология и педагогика развития дошкольников</t>
  </si>
  <si>
    <t>Психология и педагогика ранней помощи детям с ОВЗ и их семьям</t>
  </si>
  <si>
    <t>Психология межкультурной коммуникации в сфере образования</t>
  </si>
  <si>
    <t>Психология образования</t>
  </si>
  <si>
    <t>Психология профессий особого риска</t>
  </si>
  <si>
    <t>Психология развития</t>
  </si>
  <si>
    <t>Психология развития и возрастная психология</t>
  </si>
  <si>
    <t>Психолого-педагогическая диагностика и консультирование</t>
  </si>
  <si>
    <t>Психолого-педагогическая коррекция нарушений развития у детей</t>
  </si>
  <si>
    <t>Психолого-педагогическая профилактика девиантного поведения</t>
  </si>
  <si>
    <t>Психолого-педагогические измерения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</si>
  <si>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</si>
  <si>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</si>
  <si>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Режиссер мультимедиа, педагог</t>
  </si>
  <si>
    <t>Современная социальная психология</t>
  </si>
  <si>
    <t>Социализация молодежи: управление молодежными проектами</t>
  </si>
  <si>
    <t>Социальная психология</t>
  </si>
  <si>
    <t>Социальная психология образования</t>
  </si>
  <si>
    <t>Социальная работа в системе социальных служб</t>
  </si>
  <si>
    <t>Социальная работа с различными категориями населения</t>
  </si>
  <si>
    <t>Социально-психологическая помощь с использованием дистанционных технологий</t>
  </si>
  <si>
    <t>Специальная психология и педагогика</t>
  </si>
  <si>
    <t>Теория и методика преподавания иностранных языков и культур</t>
  </si>
  <si>
    <t>Теория обучения русскому языку как иностранному и межкультурная коммуникация</t>
  </si>
  <si>
    <t>Управление в сфере образования</t>
  </si>
  <si>
    <t>Управление учреждением: в социальной сфере и безопасности</t>
  </si>
  <si>
    <t xml:space="preserve">Школьная психология </t>
  </si>
  <si>
    <t xml:space="preserve">Юридическая психология </t>
  </si>
  <si>
    <t>Юридическая психология: судебно-экспертная практика</t>
  </si>
  <si>
    <t>Юридическая психология: технологии работы с детьми и подростками</t>
  </si>
  <si>
    <t>программа</t>
  </si>
  <si>
    <t>направление</t>
  </si>
  <si>
    <t>Код и наименование направления подготовки / специальности</t>
  </si>
  <si>
    <t>Наименование профиля / специализации / магистерской программы</t>
  </si>
  <si>
    <t>Организатор мероприятия</t>
  </si>
  <si>
    <t>Степень участия</t>
  </si>
  <si>
    <t>4. НАУЧНО-ИССЛЕДОВАТЕЛЬСКАЯ И ТВОРЧЕСКАЯ РАБОТА (участие в научных мероприятиях)</t>
  </si>
  <si>
    <t>4. НАУЧНО-ИССЛЕДОВАТЕЛЬСКАЯ И ТВОРЧЕСКАЯ РАБОТА (руководство научной работой студентов)</t>
  </si>
  <si>
    <t>4. НАУЧНО-ИССЛЕДОВАТЕЛЬСКАЯ И ТВОРЧЕСКАЯ РАБОТА (выполнение научно-исследовательской работы)</t>
  </si>
  <si>
    <t>4. НАУЧНО-ИССЛЕДОВАТЕЛЬСКАЯ И ТВОРЧЕСКАЯ РАБОТА (подготовка научной продукции)</t>
  </si>
  <si>
    <t>Нпродукция</t>
  </si>
  <si>
    <t>В_НИР</t>
  </si>
  <si>
    <t>Р_НИРС</t>
  </si>
  <si>
    <t>Участие_НИР</t>
  </si>
  <si>
    <r>
      <t xml:space="preserve">4.1.1. Выполнение научно-исследовательских и творческих работ </t>
    </r>
    <r>
      <rPr>
        <b/>
        <sz val="12"/>
        <color rgb="FFFF0000"/>
        <rFont val="Arial"/>
        <family val="2"/>
        <charset val="204"/>
      </rPr>
      <t>по планам кафедры</t>
    </r>
    <r>
      <rPr>
        <sz val="12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</si>
  <si>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факультета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</si>
  <si>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</si>
  <si>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4.1.1. Выполнение научно-исследовательских и творческих работ по планам кафедры , за исключением работ, направленных на подготовку учебников, учебных или методических пособий, лекций</t>
  </si>
  <si>
    <t>Формируется из файла "РАСЧЁТ_учебной нагрузки2018"!!!</t>
  </si>
  <si>
    <t>"Иностранных языков, современных коммуникаций и управления"</t>
  </si>
  <si>
    <t>"Информационные технологии"</t>
  </si>
  <si>
    <t>"Экстремальнаяй психология"</t>
  </si>
  <si>
    <t>ЮНЕСКО "Культурно-историческая психология детства"</t>
  </si>
  <si>
    <t>Проректор по профессиональному образованию</t>
  </si>
  <si>
    <t>Директор института</t>
  </si>
  <si>
    <t>"____" _____________ 20___ г.</t>
  </si>
  <si>
    <t>"___" _______________ 20___ г.</t>
  </si>
  <si>
    <t>(Кузьмина Е.И.)</t>
  </si>
  <si>
    <t>(Сафронова М.А.)</t>
  </si>
  <si>
    <t>М.А. Сафронова</t>
  </si>
  <si>
    <t>Факультет / институт</t>
  </si>
  <si>
    <t>ИНДИВИДУАЛЬНЫЙ ПЛАН РАБОТЫ ЗАВЕДУЮЩЕГО КАФЕДРОЙ</t>
  </si>
  <si>
    <t>9. ЗАКЛЮЧЕНИЕ О РАБОТЕ ЗАВЕДУЮЩЕГО КАФЕДРОЙ ЗА  УЧ. ГОД</t>
  </si>
  <si>
    <r>
      <t xml:space="preserve">Отчёт о работе преподавателя в 20__/20__ учебному году по индивидуальному плану </t>
    </r>
    <r>
      <rPr>
        <b/>
        <sz val="12"/>
        <color rgb="FFFF0000"/>
        <rFont val="Arial"/>
        <family val="2"/>
        <charset val="204"/>
      </rPr>
      <t xml:space="preserve"> утверждаю</t>
    </r>
  </si>
  <si>
    <t>8. ОЦЕНКА РАБОТЫ ЗАВЕДУЮЩЕГО КАФЕДРОЙ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</si>
</sst>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Arial Cyr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8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4" fillId="0" borderId="0"/>
    <xf numFmtId="0" fontId="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9" fillId="0" borderId="0"/>
    <xf numFmtId="0" fontId="9" fillId="0" borderId="0"/>
    <xf numFmtId="0" fontId="15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5">
    <xf numFmtId="0" fontId="0" fillId="0" borderId="0" xfId="0"/>
    <xf numFmtId="0" fontId="40" fillId="8" borderId="12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41" fillId="8" borderId="7" xfId="0" applyFont="1" applyFill="1" applyBorder="1" applyAlignment="1">
      <alignment horizontal="left" wrapText="1"/>
    </xf>
    <xf numFmtId="0" fontId="3" fillId="0" borderId="0" xfId="4" applyFont="1" applyFill="1" applyBorder="1"/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vertical="top"/>
    </xf>
    <xf numFmtId="0" fontId="17" fillId="0" borderId="0" xfId="4" applyFont="1" applyFill="1" applyBorder="1"/>
    <xf numFmtId="0" fontId="18" fillId="0" borderId="0" xfId="4" applyFont="1" applyFill="1" applyBorder="1"/>
    <xf numFmtId="0" fontId="20" fillId="0" borderId="0" xfId="4" applyFont="1" applyFill="1" applyBorder="1"/>
    <xf numFmtId="0" fontId="23" fillId="0" borderId="0" xfId="4" applyFont="1" applyFill="1" applyBorder="1"/>
    <xf numFmtId="0" fontId="17" fillId="0" borderId="0" xfId="4" applyFont="1" applyFill="1" applyBorder="1" applyAlignment="1"/>
    <xf numFmtId="0" fontId="19" fillId="4" borderId="6" xfId="12" applyNumberFormat="1" applyFont="1" applyFill="1" applyBorder="1" applyAlignment="1" applyProtection="1">
      <alignment vertical="center" wrapText="1"/>
      <protection locked="0"/>
    </xf>
    <xf numFmtId="2" fontId="16" fillId="0" borderId="0" xfId="2" applyNumberFormat="1" applyFont="1" applyFill="1" applyBorder="1" applyAlignment="1">
      <alignment vertical="center" wrapText="1"/>
    </xf>
    <xf numFmtId="2" fontId="16" fillId="0" borderId="0" xfId="3" applyNumberFormat="1" applyFont="1" applyFill="1" applyBorder="1" applyAlignment="1">
      <alignment vertical="center" wrapText="1"/>
    </xf>
    <xf numFmtId="2" fontId="16" fillId="3" borderId="0" xfId="1" applyNumberFormat="1" applyFont="1" applyFill="1" applyBorder="1" applyAlignment="1">
      <alignment vertical="center" wrapText="1"/>
    </xf>
    <xf numFmtId="0" fontId="28" fillId="0" borderId="0" xfId="0" applyFont="1"/>
    <xf numFmtId="49" fontId="29" fillId="0" borderId="0" xfId="0" applyNumberFormat="1" applyFont="1" applyFill="1"/>
    <xf numFmtId="49" fontId="30" fillId="0" borderId="0" xfId="0" applyNumberFormat="1" applyFont="1" applyFill="1" applyAlignment="1">
      <alignment wrapText="1"/>
    </xf>
    <xf numFmtId="49" fontId="31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0" fontId="29" fillId="0" borderId="0" xfId="0" applyFont="1"/>
    <xf numFmtId="0" fontId="34" fillId="0" borderId="0" xfId="0" applyFont="1"/>
    <xf numFmtId="49" fontId="34" fillId="0" borderId="0" xfId="0" applyNumberFormat="1" applyFont="1"/>
    <xf numFmtId="49" fontId="34" fillId="0" borderId="0" xfId="0" applyNumberFormat="1" applyFont="1" applyAlignment="1">
      <alignment horizontal="left" vertical="top" wrapText="1"/>
    </xf>
    <xf numFmtId="49" fontId="36" fillId="0" borderId="0" xfId="0" applyNumberFormat="1" applyFont="1" applyAlignment="1">
      <alignment horizontal="left" vertical="top" wrapText="1"/>
    </xf>
    <xf numFmtId="0" fontId="37" fillId="0" borderId="0" xfId="0" applyFont="1"/>
    <xf numFmtId="0" fontId="34" fillId="0" borderId="0" xfId="0" applyFont="1" applyAlignment="1">
      <alignment vertical="top" wrapText="1"/>
    </xf>
    <xf numFmtId="49" fontId="34" fillId="0" borderId="0" xfId="0" applyNumberFormat="1" applyFont="1" applyAlignment="1">
      <alignment horizontal="left" wrapText="1"/>
    </xf>
    <xf numFmtId="0" fontId="0" fillId="0" borderId="0" xfId="0" applyAlignment="1"/>
    <xf numFmtId="0" fontId="38" fillId="0" borderId="0" xfId="0" applyFont="1"/>
    <xf numFmtId="0" fontId="40" fillId="0" borderId="0" xfId="0" applyFont="1" applyBorder="1" applyAlignment="1">
      <alignment horizontal="center" vertical="top" wrapText="1"/>
    </xf>
    <xf numFmtId="49" fontId="38" fillId="0" borderId="0" xfId="0" applyNumberFormat="1" applyFont="1"/>
    <xf numFmtId="0" fontId="40" fillId="0" borderId="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6" fillId="5" borderId="6" xfId="0" applyNumberFormat="1" applyFont="1" applyFill="1" applyBorder="1" applyAlignment="1">
      <alignment horizontal="righ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left" vertical="center"/>
    </xf>
    <xf numFmtId="49" fontId="28" fillId="0" borderId="6" xfId="0" applyNumberFormat="1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49" fontId="28" fillId="0" borderId="2" xfId="0" applyNumberFormat="1" applyFont="1" applyBorder="1" applyAlignment="1">
      <alignment horizontal="left" vertical="center" wrapText="1"/>
    </xf>
    <xf numFmtId="2" fontId="28" fillId="7" borderId="6" xfId="0" applyNumberFormat="1" applyFont="1" applyFill="1" applyBorder="1" applyAlignment="1">
      <alignment horizontal="right" vertical="center" wrapText="1"/>
    </xf>
    <xf numFmtId="0" fontId="28" fillId="0" borderId="1" xfId="0" applyNumberFormat="1" applyFont="1" applyBorder="1" applyAlignment="1">
      <alignment horizontal="right" vertical="center" wrapText="1"/>
    </xf>
    <xf numFmtId="2" fontId="28" fillId="7" borderId="1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Alignment="1">
      <alignment horizontal="left" vertical="top" wrapText="1"/>
    </xf>
    <xf numFmtId="2" fontId="34" fillId="0" borderId="1" xfId="0" applyNumberFormat="1" applyFont="1" applyBorder="1" applyAlignment="1">
      <alignment vertical="top" wrapText="1"/>
    </xf>
    <xf numFmtId="0" fontId="18" fillId="0" borderId="5" xfId="7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top" wrapText="1"/>
    </xf>
    <xf numFmtId="0" fontId="42" fillId="12" borderId="5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left" wrapText="1"/>
    </xf>
    <xf numFmtId="0" fontId="43" fillId="0" borderId="0" xfId="0" applyFont="1"/>
    <xf numFmtId="0" fontId="26" fillId="0" borderId="0" xfId="4" applyFont="1" applyFill="1" applyBorder="1" applyAlignment="1"/>
    <xf numFmtId="0" fontId="19" fillId="0" borderId="0" xfId="4" applyFont="1" applyFill="1" applyBorder="1" applyAlignment="1"/>
    <xf numFmtId="0" fontId="21" fillId="3" borderId="6" xfId="12" applyNumberFormat="1" applyFont="1" applyFill="1" applyBorder="1" applyAlignment="1" applyProtection="1">
      <alignment vertical="center" wrapText="1"/>
      <protection locked="0"/>
    </xf>
    <xf numFmtId="0" fontId="19" fillId="0" borderId="1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left" vertical="center"/>
    </xf>
    <xf numFmtId="0" fontId="19" fillId="0" borderId="1" xfId="7" applyFont="1" applyFill="1" applyBorder="1" applyAlignment="1">
      <alignment horizontal="left" vertical="center" wrapText="1"/>
    </xf>
    <xf numFmtId="0" fontId="19" fillId="0" borderId="0" xfId="4" applyFont="1" applyFill="1" applyBorder="1"/>
    <xf numFmtId="0" fontId="21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1" fillId="7" borderId="1" xfId="12" applyNumberFormat="1" applyFont="1" applyFill="1" applyBorder="1" applyAlignment="1" applyProtection="1">
      <alignment vertical="center" wrapText="1"/>
      <protection locked="0"/>
    </xf>
    <xf numFmtId="0" fontId="21" fillId="6" borderId="1" xfId="12" applyNumberFormat="1" applyFont="1" applyFill="1" applyBorder="1" applyAlignment="1" applyProtection="1">
      <alignment vertical="center" wrapText="1"/>
      <protection locked="0"/>
    </xf>
    <xf numFmtId="0" fontId="19" fillId="8" borderId="1" xfId="7" applyFont="1" applyFill="1" applyBorder="1" applyAlignment="1">
      <alignment horizontal="left" vertical="center" wrapText="1"/>
    </xf>
    <xf numFmtId="0" fontId="44" fillId="0" borderId="0" xfId="0" applyFont="1"/>
    <xf numFmtId="0" fontId="16" fillId="9" borderId="0" xfId="0" applyFont="1" applyFill="1"/>
    <xf numFmtId="0" fontId="16" fillId="0" borderId="0" xfId="0" applyFont="1"/>
    <xf numFmtId="0" fontId="16" fillId="10" borderId="0" xfId="0" applyFont="1" applyFill="1"/>
    <xf numFmtId="0" fontId="22" fillId="11" borderId="0" xfId="0" applyFont="1" applyFill="1"/>
    <xf numFmtId="0" fontId="44" fillId="11" borderId="0" xfId="0" applyFont="1" applyFill="1"/>
    <xf numFmtId="0" fontId="44" fillId="0" borderId="0" xfId="0" applyFont="1" applyFill="1"/>
    <xf numFmtId="0" fontId="44" fillId="5" borderId="0" xfId="0" applyFont="1" applyFill="1"/>
    <xf numFmtId="0" fontId="44" fillId="8" borderId="0" xfId="0" applyFont="1" applyFill="1"/>
    <xf numFmtId="0" fontId="19" fillId="0" borderId="1" xfId="7" applyFont="1" applyFill="1" applyBorder="1" applyAlignment="1">
      <alignment horizontal="center" vertical="top"/>
    </xf>
    <xf numFmtId="0" fontId="43" fillId="8" borderId="0" xfId="0" applyFont="1" applyFill="1"/>
    <xf numFmtId="0" fontId="19" fillId="8" borderId="1" xfId="7" applyFont="1" applyFill="1" applyBorder="1" applyAlignment="1">
      <alignment horizontal="left" vertical="top" wrapText="1"/>
    </xf>
    <xf numFmtId="0" fontId="19" fillId="0" borderId="10" xfId="7" applyFont="1" applyFill="1" applyBorder="1" applyAlignment="1">
      <alignment vertical="center"/>
    </xf>
    <xf numFmtId="0" fontId="18" fillId="0" borderId="10" xfId="4" applyFont="1" applyFill="1" applyBorder="1" applyAlignment="1">
      <alignment horizontal="center"/>
    </xf>
    <xf numFmtId="0" fontId="26" fillId="0" borderId="0" xfId="4" applyFont="1" applyFill="1" applyBorder="1"/>
    <xf numFmtId="0" fontId="24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12" applyNumberFormat="1" applyFont="1" applyFill="1" applyBorder="1" applyAlignment="1" applyProtection="1">
      <alignment vertical="center" wrapText="1"/>
      <protection locked="0"/>
    </xf>
    <xf numFmtId="0" fontId="26" fillId="4" borderId="6" xfId="12" applyNumberFormat="1" applyFont="1" applyFill="1" applyBorder="1" applyAlignment="1" applyProtection="1">
      <alignment vertical="center" wrapText="1"/>
      <protection locked="0"/>
    </xf>
    <xf numFmtId="0" fontId="24" fillId="7" borderId="1" xfId="12" applyNumberFormat="1" applyFont="1" applyFill="1" applyBorder="1" applyAlignment="1" applyProtection="1">
      <alignment vertical="center" wrapText="1"/>
      <protection locked="0"/>
    </xf>
    <xf numFmtId="0" fontId="24" fillId="3" borderId="6" xfId="12" applyNumberFormat="1" applyFont="1" applyFill="1" applyBorder="1" applyAlignment="1" applyProtection="1">
      <alignment vertical="center" wrapText="1"/>
      <protection locked="0"/>
    </xf>
    <xf numFmtId="0" fontId="26" fillId="0" borderId="1" xfId="7" applyFont="1" applyFill="1" applyBorder="1" applyAlignment="1">
      <alignment horizontal="center" vertical="center"/>
    </xf>
    <xf numFmtId="0" fontId="26" fillId="8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0" xfId="7" applyFont="1" applyFill="1" applyBorder="1" applyAlignment="1">
      <alignment vertical="center"/>
    </xf>
    <xf numFmtId="0" fontId="26" fillId="0" borderId="5" xfId="7" applyFont="1" applyFill="1" applyBorder="1" applyAlignment="1">
      <alignment horizontal="left" vertical="center" wrapText="1"/>
    </xf>
    <xf numFmtId="2" fontId="25" fillId="0" borderId="0" xfId="3" applyNumberFormat="1" applyFont="1" applyFill="1" applyBorder="1" applyAlignment="1">
      <alignment vertical="center" wrapText="1"/>
    </xf>
    <xf numFmtId="0" fontId="26" fillId="0" borderId="10" xfId="4" applyFont="1" applyFill="1" applyBorder="1" applyAlignment="1">
      <alignment horizontal="center"/>
    </xf>
    <xf numFmtId="0" fontId="44" fillId="8" borderId="1" xfId="0" applyFont="1" applyFill="1" applyBorder="1" applyAlignment="1">
      <alignment horizontal="left" vertical="top"/>
    </xf>
    <xf numFmtId="0" fontId="19" fillId="0" borderId="0" xfId="7" applyFont="1" applyFill="1" applyBorder="1" applyAlignment="1">
      <alignment vertical="center"/>
    </xf>
    <xf numFmtId="2" fontId="28" fillId="5" borderId="1" xfId="0" applyNumberFormat="1" applyFont="1" applyFill="1" applyBorder="1" applyAlignment="1">
      <alignment horizontal="right" vertical="center" wrapText="1"/>
    </xf>
    <xf numFmtId="2" fontId="36" fillId="7" borderId="1" xfId="0" applyNumberFormat="1" applyFont="1" applyFill="1" applyBorder="1" applyAlignment="1">
      <alignment horizontal="right" vertical="center" wrapText="1"/>
    </xf>
    <xf numFmtId="2" fontId="36" fillId="5" borderId="1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 horizontal="left" vertical="top" wrapText="1"/>
    </xf>
    <xf numFmtId="2" fontId="28" fillId="0" borderId="1" xfId="0" applyNumberFormat="1" applyFont="1" applyBorder="1" applyAlignment="1">
      <alignment horizontal="right" vertical="center" wrapText="1"/>
    </xf>
    <xf numFmtId="2" fontId="36" fillId="7" borderId="6" xfId="0" applyNumberFormat="1" applyFont="1" applyFill="1" applyBorder="1" applyAlignment="1">
      <alignment horizontal="right" vertical="center" wrapText="1"/>
    </xf>
    <xf numFmtId="2" fontId="36" fillId="5" borderId="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5" xfId="0" applyFont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17" fillId="0" borderId="0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right" vertical="center"/>
    </xf>
    <xf numFmtId="0" fontId="19" fillId="12" borderId="1" xfId="7" applyFont="1" applyFill="1" applyBorder="1" applyAlignment="1">
      <alignment horizontal="left" vertical="center" wrapText="1"/>
    </xf>
    <xf numFmtId="0" fontId="26" fillId="12" borderId="1" xfId="7" applyFont="1" applyFill="1" applyBorder="1" applyAlignment="1">
      <alignment horizontal="left" vertical="center" wrapText="1"/>
    </xf>
    <xf numFmtId="0" fontId="44" fillId="13" borderId="0" xfId="0" applyFont="1" applyFill="1"/>
    <xf numFmtId="0" fontId="0" fillId="0" borderId="0" xfId="0" applyAlignment="1">
      <alignment horizontal="center"/>
    </xf>
    <xf numFmtId="0" fontId="44" fillId="8" borderId="0" xfId="0" applyFont="1" applyFill="1" applyAlignment="1">
      <alignment horizontal="center" vertical="center" wrapText="1"/>
    </xf>
    <xf numFmtId="0" fontId="18" fillId="0" borderId="10" xfId="4" applyFont="1" applyFill="1" applyBorder="1" applyAlignment="1">
      <alignment horizontal="center"/>
    </xf>
    <xf numFmtId="0" fontId="19" fillId="2" borderId="1" xfId="7" applyFont="1" applyFill="1" applyBorder="1" applyAlignment="1">
      <alignment horizontal="left" vertical="center" wrapText="1"/>
    </xf>
    <xf numFmtId="0" fontId="44" fillId="2" borderId="0" xfId="0" applyFont="1" applyFill="1"/>
    <xf numFmtId="0" fontId="9" fillId="9" borderId="0" xfId="0" applyFont="1" applyFill="1"/>
    <xf numFmtId="0" fontId="9" fillId="10" borderId="0" xfId="0" applyFont="1" applyFill="1"/>
    <xf numFmtId="0" fontId="49" fillId="0" borderId="0" xfId="4" applyFont="1" applyFill="1" applyBorder="1" applyAlignment="1">
      <alignment horizontal="left" vertical="center"/>
    </xf>
    <xf numFmtId="0" fontId="44" fillId="2" borderId="0" xfId="0" applyFont="1" applyFill="1" applyAlignment="1">
      <alignment horizontal="left" wrapText="1"/>
    </xf>
    <xf numFmtId="49" fontId="44" fillId="2" borderId="0" xfId="0" applyNumberFormat="1" applyFont="1" applyFill="1" applyAlignment="1">
      <alignment horizontal="left" wrapText="1"/>
    </xf>
    <xf numFmtId="0" fontId="40" fillId="8" borderId="2" xfId="0" applyFont="1" applyFill="1" applyBorder="1" applyAlignment="1">
      <alignment horizontal="center" wrapText="1"/>
    </xf>
    <xf numFmtId="0" fontId="40" fillId="8" borderId="0" xfId="0" applyFont="1" applyFill="1" applyBorder="1" applyAlignment="1">
      <alignment horizontal="center" wrapText="1"/>
    </xf>
    <xf numFmtId="0" fontId="40" fillId="8" borderId="5" xfId="0" applyFont="1" applyFill="1" applyBorder="1" applyAlignment="1">
      <alignment horizontal="center" wrapText="1"/>
    </xf>
    <xf numFmtId="49" fontId="30" fillId="0" borderId="5" xfId="0" applyNumberFormat="1" applyFont="1" applyFill="1" applyBorder="1" applyAlignment="1">
      <alignment horizontal="center" wrapText="1"/>
    </xf>
    <xf numFmtId="0" fontId="42" fillId="12" borderId="5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vertical="top" wrapText="1"/>
    </xf>
    <xf numFmtId="49" fontId="30" fillId="8" borderId="0" xfId="0" applyNumberFormat="1" applyFont="1" applyFill="1" applyAlignment="1">
      <alignment horizontal="left" wrapText="1"/>
    </xf>
    <xf numFmtId="0" fontId="35" fillId="7" borderId="1" xfId="0" applyFont="1" applyFill="1" applyBorder="1" applyAlignment="1">
      <alignment horizontal="center" vertical="center" wrapText="1"/>
    </xf>
    <xf numFmtId="2" fontId="35" fillId="7" borderId="3" xfId="0" applyNumberFormat="1" applyFont="1" applyFill="1" applyBorder="1" applyAlignment="1">
      <alignment horizontal="center" vertical="top" wrapText="1"/>
    </xf>
    <xf numFmtId="2" fontId="35" fillId="7" borderId="6" xfId="0" applyNumberFormat="1" applyFont="1" applyFill="1" applyBorder="1" applyAlignment="1">
      <alignment horizontal="center" vertical="top" wrapText="1"/>
    </xf>
    <xf numFmtId="49" fontId="30" fillId="2" borderId="0" xfId="0" applyNumberFormat="1" applyFont="1" applyFill="1" applyAlignment="1">
      <alignment horizontal="center" wrapText="1"/>
    </xf>
    <xf numFmtId="49" fontId="36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left" wrapText="1"/>
    </xf>
    <xf numFmtId="0" fontId="39" fillId="0" borderId="0" xfId="0" applyFont="1" applyAlignment="1">
      <alignment horizontal="center"/>
    </xf>
    <xf numFmtId="0" fontId="36" fillId="0" borderId="3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34" fillId="0" borderId="5" xfId="0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left" wrapText="1"/>
    </xf>
    <xf numFmtId="49" fontId="36" fillId="2" borderId="0" xfId="0" applyNumberFormat="1" applyFont="1" applyFill="1" applyAlignment="1">
      <alignment horizontal="left" wrapText="1"/>
    </xf>
    <xf numFmtId="0" fontId="36" fillId="2" borderId="0" xfId="0" applyNumberFormat="1" applyFont="1" applyFill="1" applyAlignment="1">
      <alignment horizontal="left" wrapText="1"/>
    </xf>
    <xf numFmtId="49" fontId="34" fillId="0" borderId="5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wrapText="1"/>
    </xf>
    <xf numFmtId="0" fontId="41" fillId="8" borderId="13" xfId="0" applyFont="1" applyFill="1" applyBorder="1" applyAlignment="1">
      <alignment horizontal="left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21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6" xfId="1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 vertical="top"/>
    </xf>
    <xf numFmtId="49" fontId="26" fillId="2" borderId="0" xfId="4" applyNumberFormat="1" applyFont="1" applyFill="1" applyBorder="1" applyAlignment="1">
      <alignment horizontal="left" vertical="top"/>
    </xf>
    <xf numFmtId="0" fontId="26" fillId="2" borderId="0" xfId="4" applyFont="1" applyFill="1" applyBorder="1" applyAlignment="1">
      <alignment horizontal="left" vertical="top"/>
    </xf>
    <xf numFmtId="0" fontId="26" fillId="0" borderId="0" xfId="4" applyFont="1" applyFill="1" applyBorder="1" applyAlignment="1">
      <alignment horizontal="left"/>
    </xf>
    <xf numFmtId="0" fontId="19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6" xfId="12" applyNumberFormat="1" applyFont="1" applyFill="1" applyBorder="1" applyAlignment="1" applyProtection="1">
      <alignment horizontal="center" vertical="center" wrapText="1"/>
      <protection locked="0"/>
    </xf>
    <xf numFmtId="49" fontId="26" fillId="2" borderId="0" xfId="4" applyNumberFormat="1" applyFont="1" applyFill="1" applyBorder="1" applyAlignment="1">
      <alignment horizontal="left"/>
    </xf>
    <xf numFmtId="0" fontId="26" fillId="2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/>
    </xf>
    <xf numFmtId="0" fontId="26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26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left" wrapText="1"/>
    </xf>
    <xf numFmtId="0" fontId="44" fillId="0" borderId="5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2" borderId="0" xfId="0" applyFont="1" applyFill="1" applyAlignment="1">
      <alignment horizontal="right" wrapText="1"/>
    </xf>
    <xf numFmtId="0" fontId="44" fillId="0" borderId="0" xfId="0" applyFont="1" applyAlignment="1">
      <alignment horizontal="center" vertical="top" wrapText="1"/>
    </xf>
  </cellXfs>
  <cellStyles count="52">
    <cellStyle name="Normal 2" xfId="14"/>
    <cellStyle name="Гиперссылка 2" xfId="15"/>
    <cellStyle name="Гиперссылка 3" xfId="16"/>
    <cellStyle name="Обычный" xfId="0" builtinId="0"/>
    <cellStyle name="Обычный 10" xfId="17"/>
    <cellStyle name="Обычный 11" xfId="18"/>
    <cellStyle name="Обычный 11 2" xfId="19"/>
    <cellStyle name="Обычный 2" xfId="8"/>
    <cellStyle name="Обычный 2 2" xfId="10"/>
    <cellStyle name="Обычный 2 2 2" xfId="20"/>
    <cellStyle name="Обычный 2 3" xfId="5"/>
    <cellStyle name="Обычный 2 3 2" xfId="7"/>
    <cellStyle name="Обычный 2 3 3" xfId="12"/>
    <cellStyle name="Обычный 2 4" xfId="21"/>
    <cellStyle name="Обычный 2 5" xfId="22"/>
    <cellStyle name="Обычный 2 6" xfId="4"/>
    <cellStyle name="Обычный 2 6 2" xfId="11"/>
    <cellStyle name="Обычный 2 7" xfId="23"/>
    <cellStyle name="Обычный 2_IndPlan_2012.06.27" xfId="24"/>
    <cellStyle name="Обычный 3" xfId="25"/>
    <cellStyle name="Обычный 3 2" xfId="26"/>
    <cellStyle name="Обычный 3 2 2" xfId="27"/>
    <cellStyle name="Обычный 3 2 2 2" xfId="6"/>
    <cellStyle name="Обычный 3 2 3" xfId="28"/>
    <cellStyle name="Обычный 3 2 4" xfId="29"/>
    <cellStyle name="Обычный 3 3" xfId="13"/>
    <cellStyle name="Обычный 3 4" xfId="30"/>
    <cellStyle name="Обычный 3 4 2" xfId="31"/>
    <cellStyle name="Обычный 3 4 2 2" xfId="32"/>
    <cellStyle name="Обычный 3 4 2 3" xfId="33"/>
    <cellStyle name="Обычный 3 5" xfId="34"/>
    <cellStyle name="Обычный 3_IndPlan_2012.06.27" xfId="35"/>
    <cellStyle name="Обычный 4" xfId="36"/>
    <cellStyle name="Обычный 4 2" xfId="9"/>
    <cellStyle name="Обычный 4 3" xfId="37"/>
    <cellStyle name="Обычный 4 4" xfId="38"/>
    <cellStyle name="Обычный 5" xfId="39"/>
    <cellStyle name="Обычный 5 2" xfId="40"/>
    <cellStyle name="Обычный 5 3" xfId="41"/>
    <cellStyle name="Обычный 5 4" xfId="42"/>
    <cellStyle name="Обычный 5_2010_УП_прием_2006" xfId="43"/>
    <cellStyle name="Обычный 6" xfId="44"/>
    <cellStyle name="Обычный 7" xfId="45"/>
    <cellStyle name="Обычный 8" xfId="46"/>
    <cellStyle name="Обычный 9" xfId="47"/>
    <cellStyle name="Процентный 2" xfId="48"/>
    <cellStyle name="Процентный 2 2" xfId="49"/>
    <cellStyle name="Процентный 3" xfId="50"/>
    <cellStyle name="УровеньСтолб_1" xfId="1" builtinId="2" iLevel="0"/>
    <cellStyle name="УровеньСтолб_2" xfId="3" builtinId="2" iLevel="1"/>
    <cellStyle name="УровеньСтрок_2" xfId="2" builtinId="1" iLevel="1"/>
    <cellStyle name="Финансовый 2" xfId="51"/>
  </cellStyles>
  <dxfs count="0"/>
  <tableStyles count="0" defaultTableStyle="TableStyleMedium9" defaultPivotStyle="PivotStyleLight16"/>
  <colors>
    <mruColors>
      <color rgb="FFFFFFCC"/>
      <color rgb="FF99FFCC"/>
      <color rgb="FF66FFCC"/>
      <color rgb="FFFF00FF"/>
      <color rgb="FFE7FFE7"/>
      <color rgb="FFFFE5E5"/>
      <color rgb="FFFFFF66"/>
      <color rgb="FFFFFFDD"/>
      <color rgb="FFFFCCCC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1916907</xdr:colOff>
      <xdr:row>0</xdr:row>
      <xdr:rowOff>0</xdr:rowOff>
    </xdr:from>
    <xdr:to>
      <xdr:col>12</xdr:col>
      <xdr:colOff>595313</xdr:colOff>
      <xdr:row>0</xdr:row>
      <xdr:rowOff>1059656</xdr:rowOff>
    </xdr:to>
    <xdr:pic>
      <xdr:nvPicPr>
        <xdr:cNvPr id="4" name="Рисунок 3" descr="Приказ_распоряжение_СЗ"/>
        <xdr:cNvPicPr/>
      </xdr:nvPicPr>
      <xdr:blipFill rotWithShape="1">
        <a:blip xmlns:r="http://schemas.openxmlformats.org/officeDocument/2006/relationships" r:embed="rId1"/>
        <a:srcRect l="2116" t="8764" b="30000"/>
        <a:stretch/>
      </xdr:blipFill>
      <xdr:spPr bwMode="auto">
        <a:xfrm>
          <a:off x="2107407" y="0"/>
          <a:ext cx="8632031" cy="10596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="80" zoomScaleNormal="80" zoomScaleSheetLayoutView="80" workbookViewId="0">
      <selection activeCell="G39" sqref="G39"/>
    </sheetView>
  </sheetViews>
  <sheetFormatPr defaultRowHeight="15" x14ac:dyDescent="0.25"/>
  <cols>
    <col min="1" max="1" width="2.85546875" customWidth="1"/>
    <col min="2" max="2" width="69.5703125" style="22" customWidth="1"/>
    <col min="3" max="8" width="8.28515625" style="22" customWidth="1"/>
    <col min="9" max="9" width="3" style="22" customWidth="1"/>
    <col min="10" max="15" width="9.140625" style="22"/>
  </cols>
  <sheetData>
    <row r="1" spans="1:16" ht="93" customHeight="1" thickBot="1" x14ac:dyDescent="0.3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31.5" customHeight="1" thickTop="1" x14ac:dyDescent="0.3">
      <c r="A2" s="149" t="s">
        <v>408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31.5" customHeight="1" x14ac:dyDescent="0.3">
      <c r="A3" s="149" t="s">
        <v>55</v>
      </c>
      <c r="B3" s="14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1" customFormat="1" ht="27.75" customHeight="1" x14ac:dyDescent="0.3">
      <c r="B4" s="16"/>
      <c r="C4" s="17"/>
      <c r="D4" s="17"/>
      <c r="E4" s="17"/>
      <c r="F4" s="18"/>
      <c r="G4" s="18"/>
      <c r="H4" s="18"/>
      <c r="I4" s="19"/>
      <c r="J4" s="18"/>
      <c r="K4" s="20"/>
      <c r="L4" s="135" t="s">
        <v>19</v>
      </c>
      <c r="M4" s="135"/>
      <c r="N4" s="135"/>
      <c r="O4" s="135"/>
      <c r="P4" s="135"/>
    </row>
    <row r="5" spans="1:16" s="21" customFormat="1" ht="21" customHeight="1" x14ac:dyDescent="0.3">
      <c r="B5" s="16"/>
      <c r="C5" s="17"/>
      <c r="D5" s="17"/>
      <c r="E5" s="17"/>
      <c r="F5" s="18"/>
      <c r="G5" s="18"/>
      <c r="H5" s="18"/>
      <c r="I5" s="19"/>
      <c r="J5" s="132" t="s">
        <v>54</v>
      </c>
      <c r="K5" s="132"/>
      <c r="L5" s="132"/>
      <c r="M5" s="132"/>
      <c r="N5" s="132"/>
      <c r="O5" s="132"/>
      <c r="P5" s="132"/>
    </row>
    <row r="6" spans="1:16" s="21" customFormat="1" ht="20.25" customHeight="1" x14ac:dyDescent="0.3">
      <c r="B6" s="16"/>
      <c r="C6" s="17"/>
      <c r="D6" s="17"/>
      <c r="E6" s="17"/>
      <c r="F6" s="18"/>
      <c r="G6" s="18"/>
      <c r="H6" s="18"/>
      <c r="I6" s="19"/>
      <c r="J6" s="18"/>
      <c r="K6" s="20"/>
      <c r="L6" s="125"/>
      <c r="M6" s="125"/>
      <c r="N6" s="128"/>
      <c r="O6" s="128"/>
      <c r="P6" s="128"/>
    </row>
    <row r="7" spans="1:16" s="21" customFormat="1" ht="20.25" customHeight="1" x14ac:dyDescent="0.3">
      <c r="B7" s="16"/>
      <c r="C7" s="17"/>
      <c r="D7" s="17"/>
      <c r="E7" s="17"/>
      <c r="F7" s="18"/>
      <c r="G7" s="18"/>
      <c r="H7" s="18"/>
      <c r="I7" s="19"/>
      <c r="J7" s="18"/>
      <c r="K7" s="20"/>
      <c r="L7" s="136" t="s">
        <v>403</v>
      </c>
      <c r="M7" s="136"/>
      <c r="N7" s="136"/>
      <c r="O7" s="136"/>
      <c r="P7" s="136"/>
    </row>
    <row r="8" spans="1:16" ht="24.75" customHeight="1" x14ac:dyDescent="0.25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23"/>
    </row>
    <row r="9" spans="1:16" ht="24.75" customHeight="1" x14ac:dyDescent="0.35">
      <c r="A9" s="137" t="s">
        <v>409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6" s="30" customFormat="1" ht="24.75" customHeight="1" x14ac:dyDescent="0.3">
      <c r="B10" s="31"/>
      <c r="C10" s="31"/>
      <c r="D10" s="33" t="s">
        <v>47</v>
      </c>
      <c r="E10" s="34">
        <v>20</v>
      </c>
      <c r="F10" s="33">
        <v>21</v>
      </c>
      <c r="G10" s="2" t="s">
        <v>48</v>
      </c>
      <c r="H10" s="2"/>
      <c r="I10" s="2"/>
      <c r="J10" s="2"/>
      <c r="K10" s="31"/>
      <c r="L10" s="31"/>
      <c r="M10" s="31"/>
      <c r="N10" s="31"/>
      <c r="O10" s="32"/>
    </row>
    <row r="11" spans="1:16" s="30" customFormat="1" ht="24.75" customHeight="1" x14ac:dyDescent="0.3">
      <c r="B11" s="31"/>
      <c r="C11" s="31"/>
      <c r="D11" s="33"/>
      <c r="E11" s="33"/>
      <c r="F11" s="33"/>
      <c r="G11" s="53"/>
      <c r="H11" s="53"/>
      <c r="I11" s="53"/>
      <c r="J11" s="53"/>
      <c r="K11" s="31"/>
      <c r="L11" s="31"/>
      <c r="M11" s="31"/>
      <c r="N11" s="31"/>
      <c r="O11" s="32"/>
    </row>
    <row r="12" spans="1:16" s="30" customFormat="1" ht="24.75" customHeight="1" x14ac:dyDescent="0.3">
      <c r="B12" s="52" t="s">
        <v>119</v>
      </c>
      <c r="C12" s="157" t="s">
        <v>120</v>
      </c>
      <c r="D12" s="157"/>
      <c r="E12" s="157"/>
      <c r="F12" s="157"/>
      <c r="G12" s="157"/>
      <c r="H12" s="157"/>
      <c r="I12" s="126" t="s">
        <v>121</v>
      </c>
      <c r="J12" s="126"/>
      <c r="K12" s="126"/>
      <c r="L12" s="126"/>
      <c r="M12" s="126"/>
      <c r="N12" s="126"/>
      <c r="O12" s="126"/>
      <c r="P12" s="126"/>
    </row>
    <row r="13" spans="1:16" s="35" customFormat="1" x14ac:dyDescent="0.25">
      <c r="B13" s="51" t="s">
        <v>122</v>
      </c>
      <c r="C13" s="147" t="s">
        <v>123</v>
      </c>
      <c r="D13" s="147"/>
      <c r="E13" s="147"/>
      <c r="F13" s="147"/>
      <c r="G13" s="147"/>
      <c r="H13" s="147"/>
      <c r="I13" s="127" t="s">
        <v>124</v>
      </c>
      <c r="J13" s="127"/>
      <c r="K13" s="127"/>
      <c r="L13" s="127"/>
      <c r="M13" s="127"/>
      <c r="N13" s="127"/>
      <c r="O13" s="127"/>
      <c r="P13" s="127"/>
    </row>
    <row r="14" spans="1:16" s="35" customFormat="1" ht="15" customHeight="1" x14ac:dyDescent="0.25">
      <c r="B14" s="36"/>
      <c r="C14" s="129" t="s">
        <v>40</v>
      </c>
      <c r="D14" s="129"/>
      <c r="E14" s="159" t="s">
        <v>52</v>
      </c>
      <c r="F14" s="159"/>
      <c r="G14" s="159"/>
      <c r="H14" s="159"/>
      <c r="I14" s="36"/>
      <c r="J14" s="36"/>
      <c r="K14" s="36"/>
      <c r="L14" s="36"/>
      <c r="M14" s="36"/>
      <c r="N14" s="36"/>
      <c r="O14" s="36"/>
      <c r="P14" s="36"/>
    </row>
    <row r="15" spans="1:16" s="35" customFormat="1" x14ac:dyDescent="0.25">
      <c r="B15" s="1" t="s">
        <v>255</v>
      </c>
      <c r="C15" s="129"/>
      <c r="D15" s="129"/>
      <c r="E15" s="37" t="s">
        <v>51</v>
      </c>
      <c r="F15" s="37" t="s">
        <v>50</v>
      </c>
      <c r="G15" s="158" t="s">
        <v>53</v>
      </c>
      <c r="H15" s="158"/>
      <c r="I15" s="36"/>
      <c r="J15" s="123" t="s">
        <v>112</v>
      </c>
      <c r="K15" s="123"/>
      <c r="L15" s="123"/>
      <c r="M15" s="123"/>
      <c r="N15" s="123"/>
      <c r="O15" s="123"/>
      <c r="P15" s="123"/>
    </row>
    <row r="16" spans="1:16" s="35" customFormat="1" x14ac:dyDescent="0.25">
      <c r="B16" s="122"/>
      <c r="C16" s="130"/>
      <c r="D16" s="131"/>
      <c r="E16" s="49"/>
      <c r="F16" s="49"/>
      <c r="G16" s="160"/>
      <c r="H16" s="160"/>
      <c r="I16" s="36"/>
      <c r="J16" s="124"/>
      <c r="K16" s="124"/>
      <c r="L16" s="124"/>
      <c r="M16" s="124"/>
      <c r="N16" s="124"/>
      <c r="O16" s="124"/>
      <c r="P16" s="124"/>
    </row>
    <row r="17" spans="1:16" s="35" customFormat="1" x14ac:dyDescent="0.25">
      <c r="B17" s="36" t="s">
        <v>115</v>
      </c>
      <c r="C17" s="36"/>
      <c r="D17" s="161" t="s">
        <v>116</v>
      </c>
      <c r="E17" s="147"/>
      <c r="F17" s="147"/>
      <c r="G17" s="147"/>
      <c r="H17" s="147"/>
      <c r="I17" s="36"/>
      <c r="J17" s="147" t="s">
        <v>117</v>
      </c>
      <c r="K17" s="147"/>
      <c r="L17" s="147"/>
      <c r="M17" s="147"/>
      <c r="N17" s="147"/>
      <c r="O17" s="147"/>
      <c r="P17" s="147"/>
    </row>
    <row r="18" spans="1:16" s="35" customFormat="1" ht="24.75" customHeight="1" x14ac:dyDescent="0.3">
      <c r="B18" s="40"/>
      <c r="C18" s="36"/>
      <c r="D18" s="124" t="s">
        <v>107</v>
      </c>
      <c r="E18" s="124"/>
      <c r="F18" s="124"/>
      <c r="G18" s="124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35" customFormat="1" x14ac:dyDescent="0.25">
      <c r="B19" s="36" t="s">
        <v>49</v>
      </c>
      <c r="C19" s="36"/>
      <c r="D19" s="147" t="s">
        <v>118</v>
      </c>
      <c r="E19" s="147"/>
      <c r="F19" s="147"/>
      <c r="G19" s="147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0" customFormat="1" ht="24.75" customHeight="1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6" s="30" customFormat="1" ht="18.75" x14ac:dyDescent="0.3"/>
    <row r="22" spans="1:16" ht="15.75" customHeight="1" x14ac:dyDescent="0.25">
      <c r="A22" s="151" t="s">
        <v>36</v>
      </c>
      <c r="B22" s="152"/>
      <c r="C22" s="155" t="s">
        <v>37</v>
      </c>
      <c r="D22" s="156"/>
      <c r="E22" s="155" t="s">
        <v>39</v>
      </c>
      <c r="F22" s="156"/>
      <c r="G22" s="155" t="s">
        <v>38</v>
      </c>
      <c r="H22" s="156"/>
      <c r="J22" s="140" t="s">
        <v>42</v>
      </c>
      <c r="K22" s="140"/>
      <c r="L22" s="140"/>
      <c r="M22" s="27"/>
    </row>
    <row r="23" spans="1:16" ht="15.75" x14ac:dyDescent="0.25">
      <c r="A23" s="153"/>
      <c r="B23" s="154"/>
      <c r="C23" s="39" t="s">
        <v>5</v>
      </c>
      <c r="D23" s="39" t="s">
        <v>6</v>
      </c>
      <c r="E23" s="39" t="s">
        <v>5</v>
      </c>
      <c r="F23" s="39" t="s">
        <v>6</v>
      </c>
      <c r="G23" s="39" t="s">
        <v>5</v>
      </c>
      <c r="H23" s="39" t="s">
        <v>6</v>
      </c>
      <c r="J23" s="140"/>
      <c r="K23" s="140"/>
      <c r="L23" s="140"/>
      <c r="M23" s="141"/>
      <c r="N23" s="141"/>
    </row>
    <row r="24" spans="1:16" ht="21" customHeight="1" x14ac:dyDescent="0.25">
      <c r="A24" s="41" t="s">
        <v>30</v>
      </c>
      <c r="B24" s="42" t="s">
        <v>24</v>
      </c>
      <c r="C24" s="45"/>
      <c r="D24" s="46"/>
      <c r="E24" s="47"/>
      <c r="F24" s="46"/>
      <c r="G24" s="47">
        <f>C24+E24</f>
        <v>0</v>
      </c>
      <c r="H24" s="95"/>
      <c r="I24" s="24"/>
      <c r="J24" s="24"/>
      <c r="K24" s="24"/>
      <c r="L24" s="24"/>
      <c r="M24" s="24"/>
      <c r="N24" s="24"/>
      <c r="O24" s="24"/>
    </row>
    <row r="25" spans="1:16" ht="21" customHeight="1" x14ac:dyDescent="0.25">
      <c r="A25" s="41" t="s">
        <v>31</v>
      </c>
      <c r="B25" s="42" t="s">
        <v>25</v>
      </c>
      <c r="C25" s="45">
        <f>ИП_МР!F8</f>
        <v>0</v>
      </c>
      <c r="D25" s="99"/>
      <c r="E25" s="47">
        <f>ИП_МР!F20</f>
        <v>0</v>
      </c>
      <c r="F25" s="46"/>
      <c r="G25" s="47">
        <f t="shared" ref="G25:G29" si="0">C25+E25</f>
        <v>0</v>
      </c>
      <c r="H25" s="95"/>
      <c r="I25" s="24"/>
      <c r="J25" s="24"/>
      <c r="K25" s="24"/>
      <c r="L25" s="24"/>
      <c r="M25" s="24"/>
      <c r="N25" s="24"/>
      <c r="O25" s="24"/>
    </row>
    <row r="26" spans="1:16" ht="21" customHeight="1" x14ac:dyDescent="0.25">
      <c r="A26" s="41" t="s">
        <v>32</v>
      </c>
      <c r="B26" s="42" t="s">
        <v>26</v>
      </c>
      <c r="C26" s="45">
        <f>ИП_ОПР!E8</f>
        <v>0</v>
      </c>
      <c r="D26" s="99"/>
      <c r="E26" s="47">
        <f>ИП_ОПР!E20</f>
        <v>0</v>
      </c>
      <c r="F26" s="46"/>
      <c r="G26" s="47">
        <f t="shared" si="0"/>
        <v>0</v>
      </c>
      <c r="H26" s="95"/>
      <c r="I26" s="24"/>
      <c r="J26" s="142" t="s">
        <v>44</v>
      </c>
      <c r="K26" s="142"/>
      <c r="L26" s="142"/>
      <c r="M26" s="24"/>
      <c r="N26" s="24"/>
      <c r="O26" s="24"/>
    </row>
    <row r="27" spans="1:16" ht="21" customHeight="1" x14ac:dyDescent="0.25">
      <c r="A27" s="41" t="s">
        <v>33</v>
      </c>
      <c r="B27" s="42" t="s">
        <v>27</v>
      </c>
      <c r="C27" s="45">
        <f>ИП_НИРиТР1!H8+ИП_НИРиТР2!I8+ИП_НИРиТР3!I8+ИП_НИРиТР4!I8</f>
        <v>0</v>
      </c>
      <c r="D27" s="99"/>
      <c r="E27" s="47">
        <f>ИП_НИРиТР1!H19+ИП_НИРиТР2!I19+ИП_НИРиТР3!I19+ИП_НИРиТР4!I19</f>
        <v>0</v>
      </c>
      <c r="F27" s="46"/>
      <c r="G27" s="47">
        <f t="shared" si="0"/>
        <v>0</v>
      </c>
      <c r="H27" s="95"/>
      <c r="I27" s="24"/>
      <c r="J27" s="143" t="str">
        <f>J5</f>
        <v>Декан факультета</v>
      </c>
      <c r="K27" s="144"/>
      <c r="L27" s="144"/>
      <c r="M27" s="145"/>
      <c r="N27" s="145"/>
      <c r="O27" s="134" t="s">
        <v>46</v>
      </c>
      <c r="P27" s="134"/>
    </row>
    <row r="28" spans="1:16" ht="21" customHeight="1" x14ac:dyDescent="0.25">
      <c r="A28" s="41" t="s">
        <v>34</v>
      </c>
      <c r="B28" s="42" t="s">
        <v>28</v>
      </c>
      <c r="C28" s="45">
        <f>ИП_ВР!F8</f>
        <v>0</v>
      </c>
      <c r="D28" s="99"/>
      <c r="E28" s="47">
        <f>ИП_ВР!F19</f>
        <v>0</v>
      </c>
      <c r="F28" s="46"/>
      <c r="G28" s="47">
        <f t="shared" si="0"/>
        <v>0</v>
      </c>
      <c r="H28" s="95"/>
      <c r="I28" s="24"/>
      <c r="J28" s="24"/>
      <c r="K28" s="24"/>
      <c r="L28" s="24"/>
      <c r="M28" s="24"/>
      <c r="N28" s="24"/>
      <c r="O28" s="28"/>
      <c r="P28" s="29"/>
    </row>
    <row r="29" spans="1:16" ht="33.75" customHeight="1" x14ac:dyDescent="0.25">
      <c r="A29" s="43" t="s">
        <v>35</v>
      </c>
      <c r="B29" s="44" t="s">
        <v>29</v>
      </c>
      <c r="C29" s="45">
        <f>ИП_Пв!I8</f>
        <v>0</v>
      </c>
      <c r="D29" s="99"/>
      <c r="E29" s="47">
        <f>ИП_Пв!I14</f>
        <v>0</v>
      </c>
      <c r="F29" s="46"/>
      <c r="G29" s="47">
        <f t="shared" si="0"/>
        <v>0</v>
      </c>
      <c r="H29" s="95"/>
      <c r="I29" s="24"/>
      <c r="J29" s="142" t="s">
        <v>45</v>
      </c>
      <c r="K29" s="142"/>
      <c r="L29" s="142"/>
      <c r="M29" s="24"/>
      <c r="N29" s="24"/>
      <c r="O29" s="28"/>
      <c r="P29" s="29"/>
    </row>
    <row r="30" spans="1:16" s="26" customFormat="1" ht="20.25" customHeight="1" x14ac:dyDescent="0.25">
      <c r="A30" s="138" t="s">
        <v>41</v>
      </c>
      <c r="B30" s="139"/>
      <c r="C30" s="100">
        <f>SUM(C24:C29)</f>
        <v>0</v>
      </c>
      <c r="D30" s="101"/>
      <c r="E30" s="100">
        <f>SUM(E24:E29)</f>
        <v>0</v>
      </c>
      <c r="F30" s="38"/>
      <c r="G30" s="96">
        <f>SUM(G24:G29)</f>
        <v>0</v>
      </c>
      <c r="H30" s="97"/>
      <c r="I30" s="25"/>
      <c r="J30" s="144" t="str">
        <f>B15</f>
        <v>заведующий кафедрой</v>
      </c>
      <c r="K30" s="144"/>
      <c r="L30" s="144"/>
      <c r="M30" s="133"/>
      <c r="N30" s="133"/>
      <c r="O30" s="134" t="s">
        <v>46</v>
      </c>
      <c r="P30" s="134"/>
    </row>
    <row r="31" spans="1:16" ht="15.75" x14ac:dyDescent="0.25">
      <c r="B31" s="24"/>
      <c r="C31" s="98"/>
      <c r="D31" s="98"/>
      <c r="E31" s="98"/>
      <c r="F31" s="48"/>
      <c r="G31" s="98"/>
      <c r="H31" s="98"/>
      <c r="I31" s="24"/>
      <c r="J31" s="24"/>
      <c r="K31" s="24"/>
      <c r="L31" s="24"/>
      <c r="M31" s="24"/>
      <c r="N31" s="24"/>
      <c r="O31" s="28"/>
      <c r="P31" s="29"/>
    </row>
    <row r="32" spans="1:16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43">
    <mergeCell ref="A1:P1"/>
    <mergeCell ref="A2:B2"/>
    <mergeCell ref="C2:P2"/>
    <mergeCell ref="A22:B23"/>
    <mergeCell ref="C22:D22"/>
    <mergeCell ref="E22:F22"/>
    <mergeCell ref="G22:H22"/>
    <mergeCell ref="C12:H12"/>
    <mergeCell ref="C13:H13"/>
    <mergeCell ref="D18:G18"/>
    <mergeCell ref="D19:G19"/>
    <mergeCell ref="G15:H15"/>
    <mergeCell ref="E14:H14"/>
    <mergeCell ref="G16:H16"/>
    <mergeCell ref="D17:H17"/>
    <mergeCell ref="A3:B3"/>
    <mergeCell ref="M30:N30"/>
    <mergeCell ref="O30:P30"/>
    <mergeCell ref="O27:P27"/>
    <mergeCell ref="L4:P4"/>
    <mergeCell ref="L7:P7"/>
    <mergeCell ref="A9:P9"/>
    <mergeCell ref="A30:B30"/>
    <mergeCell ref="J22:L23"/>
    <mergeCell ref="M23:N23"/>
    <mergeCell ref="J29:L29"/>
    <mergeCell ref="J30:L30"/>
    <mergeCell ref="J26:L26"/>
    <mergeCell ref="J27:L27"/>
    <mergeCell ref="M27:N27"/>
    <mergeCell ref="B8:N8"/>
    <mergeCell ref="J17:P17"/>
    <mergeCell ref="G10:J10"/>
    <mergeCell ref="C3:P3"/>
    <mergeCell ref="B15:B16"/>
    <mergeCell ref="J15:P16"/>
    <mergeCell ref="L6:M6"/>
    <mergeCell ref="I12:P12"/>
    <mergeCell ref="I13:P13"/>
    <mergeCell ref="N6:P6"/>
    <mergeCell ref="C14:D15"/>
    <mergeCell ref="C16:D16"/>
    <mergeCell ref="J5:P5"/>
  </mergeCells>
  <dataValidations count="7">
    <dataValidation type="list" allowBlank="1" showInputMessage="1" showErrorMessage="1" sqref="J5">
      <formula1>подпись2</formula1>
    </dataValidation>
    <dataValidation type="list" allowBlank="1" showInputMessage="1" showErrorMessage="1" sqref="C3:P3">
      <formula1>кафедра</formula1>
    </dataValidation>
    <dataValidation type="list" allowBlank="1" showInputMessage="1" showErrorMessage="1" sqref="C2:P2">
      <formula1>факультет</formula1>
    </dataValidation>
    <dataValidation type="list" allowBlank="1" showInputMessage="1" showErrorMessage="1" sqref="N6:P6">
      <formula1>декан</formula1>
    </dataValidation>
    <dataValidation type="list" allowBlank="1" showInputMessage="1" showErrorMessage="1" sqref="J15:P16">
      <formula1>форма_приёма</formula1>
    </dataValidation>
    <dataValidation type="list" allowBlank="1" showInputMessage="1" showErrorMessage="1" sqref="D18:G18">
      <formula1>звание</formula1>
    </dataValidation>
    <dataValidation type="list" allowBlank="1" showInputMessage="1" showErrorMessage="1" sqref="B15:B16">
      <formula1>должность_</formula1>
    </dataValidation>
  </dataValidations>
  <pageMargins left="0.51181102362204722" right="0.51181102362204722" top="0.74803149606299213" bottom="0.55118110236220474" header="0" footer="0"/>
  <pageSetup paperSize="9" scale="7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21"/>
  <sheetViews>
    <sheetView zoomScale="70" zoomScaleNormal="70" workbookViewId="0">
      <selection activeCell="G3" sqref="G3:J3"/>
    </sheetView>
  </sheetViews>
  <sheetFormatPr defaultColWidth="9.140625" defaultRowHeight="18" x14ac:dyDescent="0.25"/>
  <cols>
    <col min="1" max="1" width="5.42578125" style="80" customWidth="1"/>
    <col min="2" max="2" width="54.28515625" style="80" customWidth="1"/>
    <col min="3" max="3" width="48.140625" style="80" customWidth="1"/>
    <col min="4" max="4" width="27.85546875" style="80" customWidth="1"/>
    <col min="5" max="5" width="25" style="80" customWidth="1"/>
    <col min="6" max="6" width="17.85546875" style="80" customWidth="1"/>
    <col min="7" max="7" width="20.7109375" style="80" customWidth="1"/>
    <col min="8" max="8" width="17.85546875" style="80" customWidth="1"/>
    <col min="9" max="9" width="11.5703125" style="80" customWidth="1"/>
    <col min="10" max="10" width="16.42578125" style="80" customWidth="1"/>
    <col min="11" max="16384" width="9.140625" style="4"/>
  </cols>
  <sheetData>
    <row r="1" spans="1:13" x14ac:dyDescent="0.25">
      <c r="G1" s="177" t="s">
        <v>16</v>
      </c>
      <c r="H1" s="177"/>
      <c r="I1" s="177"/>
      <c r="J1" s="177"/>
      <c r="K1" s="55"/>
      <c r="L1" s="55"/>
      <c r="M1" s="55"/>
    </row>
    <row r="2" spans="1:13" x14ac:dyDescent="0.25">
      <c r="G2" s="175" t="str">
        <f>Титул!J5</f>
        <v>Декан факультета</v>
      </c>
      <c r="H2" s="176"/>
      <c r="I2" s="176"/>
      <c r="J2" s="176"/>
      <c r="K2" s="55"/>
      <c r="L2" s="55"/>
      <c r="M2" s="55"/>
    </row>
    <row r="3" spans="1:13" x14ac:dyDescent="0.25">
      <c r="G3" s="169" t="s">
        <v>18</v>
      </c>
      <c r="H3" s="169"/>
      <c r="I3" s="169"/>
      <c r="J3" s="169"/>
      <c r="K3" s="55"/>
      <c r="L3" s="55"/>
      <c r="M3" s="55"/>
    </row>
    <row r="4" spans="1:13" x14ac:dyDescent="0.25">
      <c r="G4" s="169" t="s">
        <v>404</v>
      </c>
      <c r="H4" s="169"/>
      <c r="I4" s="169"/>
      <c r="J4" s="169"/>
      <c r="K4" s="55"/>
      <c r="L4" s="55"/>
      <c r="M4" s="55"/>
    </row>
    <row r="5" spans="1:13" x14ac:dyDescent="0.25">
      <c r="A5" s="165" t="s">
        <v>23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8" x14ac:dyDescent="0.25">
      <c r="A6" s="81" t="s">
        <v>1</v>
      </c>
      <c r="B6" s="81" t="s">
        <v>125</v>
      </c>
      <c r="C6" s="81" t="s">
        <v>135</v>
      </c>
      <c r="D6" s="81" t="s">
        <v>136</v>
      </c>
      <c r="E6" s="81" t="s">
        <v>137</v>
      </c>
      <c r="F6" s="81" t="s">
        <v>138</v>
      </c>
      <c r="G6" s="81" t="s">
        <v>126</v>
      </c>
      <c r="H6" s="81" t="s">
        <v>127</v>
      </c>
      <c r="I6" s="81" t="s">
        <v>128</v>
      </c>
      <c r="J6" s="81" t="s">
        <v>129</v>
      </c>
    </row>
    <row r="7" spans="1:13" s="11" customFormat="1" ht="18" customHeight="1" x14ac:dyDescent="0.25">
      <c r="A7" s="178" t="s">
        <v>4</v>
      </c>
      <c r="B7" s="179"/>
      <c r="C7" s="179"/>
      <c r="D7" s="179"/>
      <c r="E7" s="179"/>
      <c r="F7" s="179"/>
      <c r="G7" s="179"/>
      <c r="H7" s="179"/>
      <c r="I7" s="82">
        <f>I8+I14</f>
        <v>0</v>
      </c>
      <c r="J7" s="83"/>
    </row>
    <row r="8" spans="1:13" s="10" customFormat="1" ht="18" customHeight="1" x14ac:dyDescent="0.25">
      <c r="A8" s="172" t="s">
        <v>3</v>
      </c>
      <c r="B8" s="173"/>
      <c r="C8" s="173"/>
      <c r="D8" s="173"/>
      <c r="E8" s="173"/>
      <c r="F8" s="173"/>
      <c r="G8" s="173"/>
      <c r="H8" s="174"/>
      <c r="I8" s="84">
        <f>SUM(I9:I13)</f>
        <v>0</v>
      </c>
      <c r="J8" s="85"/>
    </row>
    <row r="9" spans="1:13" s="6" customFormat="1" ht="18" customHeight="1" x14ac:dyDescent="0.25">
      <c r="A9" s="86" t="s">
        <v>0</v>
      </c>
      <c r="B9" s="87"/>
      <c r="C9" s="88"/>
      <c r="D9" s="88"/>
      <c r="E9" s="88"/>
      <c r="F9" s="88"/>
      <c r="G9" s="88"/>
      <c r="H9" s="88"/>
      <c r="I9" s="110"/>
      <c r="J9" s="88"/>
    </row>
    <row r="10" spans="1:13" s="6" customFormat="1" x14ac:dyDescent="0.25">
      <c r="A10" s="86">
        <v>2</v>
      </c>
      <c r="B10" s="87"/>
      <c r="C10" s="88"/>
      <c r="D10" s="88"/>
      <c r="E10" s="88"/>
      <c r="F10" s="88"/>
      <c r="G10" s="88"/>
      <c r="H10" s="88"/>
      <c r="I10" s="110"/>
      <c r="J10" s="88"/>
    </row>
    <row r="11" spans="1:13" s="6" customFormat="1" ht="18" customHeight="1" x14ac:dyDescent="0.25">
      <c r="A11" s="86">
        <v>3</v>
      </c>
      <c r="B11" s="87"/>
      <c r="C11" s="88"/>
      <c r="D11" s="88"/>
      <c r="E11" s="88"/>
      <c r="F11" s="88"/>
      <c r="G11" s="88"/>
      <c r="H11" s="88"/>
      <c r="I11" s="110"/>
      <c r="J11" s="88"/>
    </row>
    <row r="12" spans="1:13" s="6" customFormat="1" ht="18" customHeight="1" x14ac:dyDescent="0.25">
      <c r="A12" s="86">
        <v>4</v>
      </c>
      <c r="B12" s="88"/>
      <c r="C12" s="88"/>
      <c r="D12" s="88"/>
      <c r="E12" s="88"/>
      <c r="F12" s="88"/>
      <c r="G12" s="88"/>
      <c r="H12" s="88"/>
      <c r="I12" s="110"/>
      <c r="J12" s="88"/>
    </row>
    <row r="13" spans="1:13" s="6" customFormat="1" ht="18" customHeight="1" x14ac:dyDescent="0.25">
      <c r="A13" s="86">
        <v>5</v>
      </c>
      <c r="B13" s="88"/>
      <c r="C13" s="88"/>
      <c r="D13" s="88"/>
      <c r="E13" s="88"/>
      <c r="F13" s="88"/>
      <c r="G13" s="88"/>
      <c r="H13" s="88"/>
      <c r="I13" s="110"/>
      <c r="J13" s="88"/>
    </row>
    <row r="14" spans="1:13" s="10" customFormat="1" ht="18" customHeight="1" x14ac:dyDescent="0.25">
      <c r="A14" s="172" t="s">
        <v>2</v>
      </c>
      <c r="B14" s="173"/>
      <c r="C14" s="173"/>
      <c r="D14" s="173"/>
      <c r="E14" s="173"/>
      <c r="F14" s="173"/>
      <c r="G14" s="173"/>
      <c r="H14" s="173"/>
      <c r="I14" s="84">
        <f>SUM(I15:I19)</f>
        <v>0</v>
      </c>
      <c r="J14" s="85"/>
    </row>
    <row r="15" spans="1:13" s="6" customFormat="1" ht="18" customHeight="1" x14ac:dyDescent="0.25">
      <c r="A15" s="86" t="s">
        <v>0</v>
      </c>
      <c r="B15" s="87"/>
      <c r="C15" s="88"/>
      <c r="D15" s="88"/>
      <c r="E15" s="88"/>
      <c r="F15" s="88"/>
      <c r="G15" s="88"/>
      <c r="H15" s="88"/>
      <c r="I15" s="110"/>
      <c r="J15" s="88"/>
    </row>
    <row r="16" spans="1:13" s="6" customFormat="1" ht="18" customHeight="1" x14ac:dyDescent="0.25">
      <c r="A16" s="86">
        <v>2</v>
      </c>
      <c r="B16" s="87"/>
      <c r="C16" s="88"/>
      <c r="D16" s="88"/>
      <c r="E16" s="88"/>
      <c r="F16" s="88"/>
      <c r="G16" s="88"/>
      <c r="H16" s="88"/>
      <c r="I16" s="110"/>
      <c r="J16" s="88"/>
    </row>
    <row r="17" spans="1:58" s="6" customFormat="1" ht="18" customHeight="1" x14ac:dyDescent="0.25">
      <c r="A17" s="86">
        <v>3</v>
      </c>
      <c r="B17" s="87"/>
      <c r="C17" s="88"/>
      <c r="D17" s="88"/>
      <c r="E17" s="88"/>
      <c r="F17" s="88"/>
      <c r="G17" s="88"/>
      <c r="H17" s="88"/>
      <c r="I17" s="110"/>
      <c r="J17" s="88"/>
    </row>
    <row r="18" spans="1:58" s="6" customFormat="1" ht="18" customHeight="1" x14ac:dyDescent="0.25">
      <c r="A18" s="86">
        <v>4</v>
      </c>
      <c r="B18" s="88"/>
      <c r="C18" s="88"/>
      <c r="D18" s="88"/>
      <c r="E18" s="88"/>
      <c r="F18" s="88"/>
      <c r="G18" s="88"/>
      <c r="H18" s="88"/>
      <c r="I18" s="110"/>
      <c r="J18" s="88"/>
    </row>
    <row r="19" spans="1:58" s="6" customFormat="1" ht="18" customHeight="1" x14ac:dyDescent="0.25">
      <c r="A19" s="86">
        <v>5</v>
      </c>
      <c r="B19" s="88"/>
      <c r="C19" s="88"/>
      <c r="D19" s="88"/>
      <c r="E19" s="88"/>
      <c r="F19" s="88"/>
      <c r="G19" s="88"/>
      <c r="H19" s="88"/>
      <c r="I19" s="110"/>
      <c r="J19" s="88"/>
    </row>
    <row r="20" spans="1:58" s="6" customFormat="1" ht="18" customHeight="1" x14ac:dyDescent="0.25">
      <c r="A20" s="89" t="s">
        <v>43</v>
      </c>
      <c r="B20" s="89"/>
      <c r="C20" s="90"/>
      <c r="D20" s="91"/>
      <c r="E20" s="91"/>
      <c r="F20" s="91"/>
      <c r="G20" s="91"/>
      <c r="H20" s="91"/>
      <c r="I20" s="91"/>
      <c r="J20" s="91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3"/>
      <c r="Z20" s="14"/>
      <c r="AA20" s="14"/>
      <c r="AB20" s="14"/>
      <c r="AC20" s="14"/>
      <c r="AD20" s="14"/>
      <c r="AE20" s="14"/>
      <c r="AF20" s="14"/>
      <c r="AG20" s="13"/>
      <c r="AH20" s="14"/>
      <c r="AI20" s="14"/>
      <c r="AJ20" s="14"/>
      <c r="AK20" s="14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x14ac:dyDescent="0.25">
      <c r="C21" s="92" t="s">
        <v>114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</sheetData>
  <mergeCells count="8">
    <mergeCell ref="A8:H8"/>
    <mergeCell ref="A14:H14"/>
    <mergeCell ref="G2:J2"/>
    <mergeCell ref="G1:J1"/>
    <mergeCell ref="G3:J3"/>
    <mergeCell ref="G4:J4"/>
    <mergeCell ref="A5:J5"/>
    <mergeCell ref="A7:H7"/>
  </mergeCells>
  <dataValidations count="1">
    <dataValidation type="list" allowBlank="1" showInputMessage="1" showErrorMessage="1" sqref="B9:B11 B15:B17">
      <formula1>ПКв</formula1>
    </dataValidation>
  </dataValidations>
  <pageMargins left="0.62992125984251968" right="0.55118110236220474" top="0.98425196850393704" bottom="0.55118110236220474" header="0" footer="0"/>
  <pageSetup paperSize="9" scale="5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2" zoomScaleNormal="100" workbookViewId="0">
      <selection activeCell="B42" sqref="B42"/>
    </sheetView>
  </sheetViews>
  <sheetFormatPr defaultRowHeight="15" x14ac:dyDescent="0.25"/>
  <cols>
    <col min="1" max="4" width="25.85546875" style="102" customWidth="1"/>
  </cols>
  <sheetData>
    <row r="1" spans="1:4" ht="15.75" x14ac:dyDescent="0.25">
      <c r="A1" s="182" t="s">
        <v>253</v>
      </c>
      <c r="B1" s="182"/>
      <c r="C1" s="182"/>
      <c r="D1" s="182"/>
    </row>
    <row r="2" spans="1:4" ht="32.25" customHeight="1" x14ac:dyDescent="0.25">
      <c r="A2" s="184" t="s">
        <v>254</v>
      </c>
      <c r="B2" s="184"/>
      <c r="C2" s="184"/>
      <c r="D2" s="184"/>
    </row>
    <row r="3" spans="1:4" ht="22.5" customHeight="1" x14ac:dyDescent="0.25">
      <c r="A3" s="181"/>
      <c r="B3" s="181"/>
      <c r="C3" s="181"/>
      <c r="D3" s="181"/>
    </row>
    <row r="4" spans="1:4" ht="22.5" customHeight="1" x14ac:dyDescent="0.25">
      <c r="A4" s="181"/>
      <c r="B4" s="181"/>
      <c r="C4" s="181"/>
      <c r="D4" s="181"/>
    </row>
    <row r="5" spans="1:4" ht="22.5" customHeight="1" x14ac:dyDescent="0.25">
      <c r="A5" s="181"/>
      <c r="B5" s="181"/>
      <c r="C5" s="181"/>
      <c r="D5" s="181"/>
    </row>
    <row r="6" spans="1:4" ht="22.5" customHeight="1" x14ac:dyDescent="0.25">
      <c r="A6" s="181"/>
      <c r="B6" s="181"/>
      <c r="C6" s="181"/>
      <c r="D6" s="181"/>
    </row>
    <row r="7" spans="1:4" ht="22.5" customHeight="1" x14ac:dyDescent="0.25">
      <c r="A7" s="181"/>
      <c r="B7" s="181"/>
      <c r="C7" s="181"/>
      <c r="D7" s="181"/>
    </row>
    <row r="8" spans="1:4" ht="22.5" customHeight="1" x14ac:dyDescent="0.25">
      <c r="A8" s="181"/>
      <c r="B8" s="181"/>
      <c r="C8" s="181"/>
      <c r="D8" s="181"/>
    </row>
    <row r="9" spans="1:4" ht="22.5" customHeight="1" x14ac:dyDescent="0.25">
      <c r="A9" s="181"/>
      <c r="B9" s="181"/>
      <c r="C9" s="181"/>
      <c r="D9" s="181"/>
    </row>
    <row r="10" spans="1:4" ht="22.5" customHeight="1" x14ac:dyDescent="0.25">
      <c r="A10" s="181"/>
      <c r="B10" s="181"/>
      <c r="C10" s="181"/>
      <c r="D10" s="181"/>
    </row>
    <row r="11" spans="1:4" ht="22.5" customHeight="1" x14ac:dyDescent="0.25">
      <c r="A11" s="181"/>
      <c r="B11" s="181"/>
      <c r="C11" s="181"/>
      <c r="D11" s="181"/>
    </row>
    <row r="12" spans="1:4" ht="22.5" customHeight="1" x14ac:dyDescent="0.25">
      <c r="A12" s="181"/>
      <c r="B12" s="181"/>
      <c r="C12" s="181"/>
      <c r="D12" s="181"/>
    </row>
    <row r="13" spans="1:4" ht="22.5" customHeight="1" x14ac:dyDescent="0.25">
      <c r="A13" s="181"/>
      <c r="B13" s="181"/>
      <c r="C13" s="181"/>
      <c r="D13" s="181"/>
    </row>
    <row r="14" spans="1:4" ht="22.5" customHeight="1" x14ac:dyDescent="0.25">
      <c r="A14" s="181"/>
      <c r="B14" s="181"/>
      <c r="C14" s="181"/>
      <c r="D14" s="181"/>
    </row>
    <row r="15" spans="1:4" ht="22.5" customHeight="1" x14ac:dyDescent="0.25">
      <c r="A15" s="181"/>
      <c r="B15" s="181"/>
      <c r="C15" s="181"/>
      <c r="D15" s="181"/>
    </row>
    <row r="16" spans="1:4" ht="22.5" customHeight="1" x14ac:dyDescent="0.25">
      <c r="A16" s="181"/>
      <c r="B16" s="181"/>
      <c r="C16" s="181"/>
      <c r="D16" s="181"/>
    </row>
    <row r="17" spans="1:8" ht="22.5" customHeight="1" x14ac:dyDescent="0.25">
      <c r="A17" s="181"/>
      <c r="B17" s="181"/>
      <c r="C17" s="181"/>
      <c r="D17" s="181"/>
    </row>
    <row r="18" spans="1:8" ht="22.5" customHeight="1" x14ac:dyDescent="0.25">
      <c r="A18" s="181"/>
      <c r="B18" s="181"/>
      <c r="C18" s="181"/>
      <c r="D18" s="181"/>
    </row>
    <row r="19" spans="1:8" ht="22.5" customHeight="1" x14ac:dyDescent="0.25">
      <c r="A19" s="181"/>
      <c r="B19" s="181"/>
      <c r="C19" s="181"/>
      <c r="D19" s="181"/>
    </row>
    <row r="20" spans="1:8" ht="22.5" customHeight="1" x14ac:dyDescent="0.25">
      <c r="A20" s="181"/>
      <c r="B20" s="181"/>
      <c r="C20" s="181"/>
      <c r="D20" s="181"/>
    </row>
    <row r="21" spans="1:8" ht="21" customHeight="1" x14ac:dyDescent="0.25">
      <c r="B21" s="120" t="str">
        <f>Титул!B15</f>
        <v>заведующий кафедрой</v>
      </c>
      <c r="C21" s="103"/>
      <c r="D21" s="106" t="s">
        <v>46</v>
      </c>
    </row>
    <row r="22" spans="1:8" x14ac:dyDescent="0.25">
      <c r="C22" s="104" t="s">
        <v>114</v>
      </c>
    </row>
    <row r="23" spans="1:8" ht="42.75" customHeight="1" x14ac:dyDescent="0.25">
      <c r="D23" s="104"/>
    </row>
    <row r="24" spans="1:8" ht="15.75" x14ac:dyDescent="0.25">
      <c r="A24" s="182" t="s">
        <v>412</v>
      </c>
      <c r="B24" s="182"/>
      <c r="C24" s="182"/>
      <c r="D24" s="182"/>
    </row>
    <row r="25" spans="1:8" ht="24.75" customHeight="1" x14ac:dyDescent="0.25">
      <c r="A25" s="181"/>
      <c r="B25" s="181"/>
      <c r="C25" s="181"/>
      <c r="D25" s="181"/>
    </row>
    <row r="26" spans="1:8" ht="24.75" customHeight="1" x14ac:dyDescent="0.25">
      <c r="A26" s="181"/>
      <c r="B26" s="181"/>
      <c r="C26" s="181"/>
      <c r="D26" s="181"/>
    </row>
    <row r="27" spans="1:8" ht="24.75" customHeight="1" x14ac:dyDescent="0.25">
      <c r="A27" s="181"/>
      <c r="B27" s="181"/>
      <c r="C27" s="181"/>
      <c r="D27" s="181"/>
    </row>
    <row r="28" spans="1:8" ht="24.75" customHeight="1" x14ac:dyDescent="0.25">
      <c r="A28" s="181"/>
      <c r="B28" s="181"/>
      <c r="C28" s="181"/>
      <c r="D28" s="181"/>
    </row>
    <row r="29" spans="1:8" ht="24.75" customHeight="1" x14ac:dyDescent="0.25">
      <c r="A29" s="181"/>
      <c r="B29" s="181"/>
      <c r="C29" s="181"/>
      <c r="D29" s="181"/>
    </row>
    <row r="30" spans="1:8" ht="24.75" customHeight="1" x14ac:dyDescent="0.25">
      <c r="A30" s="181"/>
      <c r="B30" s="181"/>
      <c r="C30" s="181"/>
      <c r="D30" s="181"/>
    </row>
    <row r="31" spans="1:8" ht="24.75" customHeight="1" x14ac:dyDescent="0.25">
      <c r="B31" s="121" t="str">
        <f>Титул!J5</f>
        <v>Декан факультета</v>
      </c>
      <c r="C31" s="103"/>
      <c r="D31" s="106" t="s">
        <v>46</v>
      </c>
      <c r="H31" s="112"/>
    </row>
    <row r="32" spans="1:8" x14ac:dyDescent="0.25">
      <c r="C32" s="104" t="s">
        <v>114</v>
      </c>
    </row>
    <row r="33" spans="1:4" ht="28.5" customHeight="1" x14ac:dyDescent="0.25"/>
    <row r="34" spans="1:4" ht="15.75" x14ac:dyDescent="0.25">
      <c r="A34" s="182" t="s">
        <v>410</v>
      </c>
      <c r="B34" s="182"/>
      <c r="C34" s="182"/>
      <c r="D34" s="182"/>
    </row>
    <row r="35" spans="1:4" ht="48" customHeight="1" x14ac:dyDescent="0.25">
      <c r="A35" s="180" t="s">
        <v>411</v>
      </c>
      <c r="B35" s="180"/>
      <c r="C35" s="180"/>
      <c r="D35" s="180"/>
    </row>
    <row r="36" spans="1:4" ht="18" customHeight="1" x14ac:dyDescent="0.25">
      <c r="A36" s="183" t="s">
        <v>54</v>
      </c>
      <c r="B36" s="183"/>
      <c r="C36" s="105"/>
      <c r="D36" s="113"/>
    </row>
    <row r="37" spans="1:4" x14ac:dyDescent="0.25">
      <c r="C37" s="104" t="s">
        <v>114</v>
      </c>
    </row>
    <row r="38" spans="1:4" x14ac:dyDescent="0.25">
      <c r="D38" s="104"/>
    </row>
  </sheetData>
  <mergeCells count="30">
    <mergeCell ref="A36:B36"/>
    <mergeCell ref="A12:D12"/>
    <mergeCell ref="A2:D2"/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9:D19"/>
    <mergeCell ref="A20:D20"/>
    <mergeCell ref="A24:D24"/>
    <mergeCell ref="A25:D25"/>
    <mergeCell ref="A13:D13"/>
    <mergeCell ref="A14:D14"/>
    <mergeCell ref="A15:D15"/>
    <mergeCell ref="A16:D16"/>
    <mergeCell ref="A17:D17"/>
    <mergeCell ref="A18:D18"/>
    <mergeCell ref="A35:D35"/>
    <mergeCell ref="A26:D26"/>
    <mergeCell ref="A27:D27"/>
    <mergeCell ref="A30:D30"/>
    <mergeCell ref="A28:D28"/>
    <mergeCell ref="A29:D29"/>
    <mergeCell ref="A34:D34"/>
  </mergeCells>
  <dataValidations count="2">
    <dataValidation type="list" allowBlank="1" showInputMessage="1" showErrorMessage="1" sqref="A36">
      <formula1>подпись2</formula1>
    </dataValidation>
    <dataValidation type="list" allowBlank="1" showInputMessage="1" showErrorMessage="1" sqref="D36">
      <formula1>декан_</formula1>
    </dataValidation>
  </dataValidations>
  <pageMargins left="0.9055118110236221" right="0.51181102362204722" top="0.55118110236220474" bottom="0.74803149606299213" header="0" footer="0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3"/>
  <sheetViews>
    <sheetView zoomScale="70" zoomScaleNormal="70" workbookViewId="0">
      <selection activeCell="Q34" sqref="Q34"/>
    </sheetView>
  </sheetViews>
  <sheetFormatPr defaultRowHeight="15.75" x14ac:dyDescent="0.25"/>
  <cols>
    <col min="1" max="16" width="9.140625" style="66"/>
  </cols>
  <sheetData>
    <row r="2" spans="1:10" x14ac:dyDescent="0.25">
      <c r="A2" s="66" t="s">
        <v>56</v>
      </c>
      <c r="G2" s="66" t="s">
        <v>58</v>
      </c>
      <c r="J2" s="66" t="s">
        <v>102</v>
      </c>
    </row>
    <row r="3" spans="1:10" x14ac:dyDescent="0.25">
      <c r="A3" s="67" t="s">
        <v>397</v>
      </c>
      <c r="B3" s="68"/>
      <c r="C3" s="68"/>
      <c r="D3" s="68"/>
      <c r="E3" s="68"/>
      <c r="G3" s="69" t="s">
        <v>405</v>
      </c>
      <c r="J3" s="69" t="s">
        <v>274</v>
      </c>
    </row>
    <row r="4" spans="1:10" x14ac:dyDescent="0.25">
      <c r="A4" s="67" t="s">
        <v>57</v>
      </c>
      <c r="B4" s="68"/>
      <c r="C4" s="68"/>
      <c r="D4" s="68"/>
      <c r="E4" s="68"/>
      <c r="G4" s="69" t="s">
        <v>59</v>
      </c>
      <c r="J4" s="69" t="s">
        <v>94</v>
      </c>
    </row>
    <row r="5" spans="1:10" x14ac:dyDescent="0.25">
      <c r="A5" s="67" t="s">
        <v>398</v>
      </c>
      <c r="B5" s="68"/>
      <c r="C5" s="68"/>
      <c r="D5" s="68"/>
      <c r="E5" s="68"/>
      <c r="G5" s="69" t="s">
        <v>406</v>
      </c>
      <c r="J5" s="69" t="s">
        <v>407</v>
      </c>
    </row>
    <row r="6" spans="1:10" x14ac:dyDescent="0.25">
      <c r="A6" s="67" t="s">
        <v>263</v>
      </c>
      <c r="B6" s="68"/>
      <c r="C6" s="68"/>
      <c r="D6" s="68"/>
      <c r="E6" s="68"/>
      <c r="G6" s="69" t="s">
        <v>60</v>
      </c>
      <c r="J6" s="69" t="s">
        <v>95</v>
      </c>
    </row>
    <row r="7" spans="1:10" x14ac:dyDescent="0.25">
      <c r="A7" s="67" t="s">
        <v>264</v>
      </c>
      <c r="B7" s="68"/>
      <c r="C7" s="68"/>
      <c r="D7" s="68"/>
      <c r="E7" s="68"/>
      <c r="G7" s="69" t="s">
        <v>61</v>
      </c>
      <c r="J7" s="69" t="s">
        <v>96</v>
      </c>
    </row>
    <row r="8" spans="1:10" x14ac:dyDescent="0.25">
      <c r="A8" s="67" t="s">
        <v>265</v>
      </c>
      <c r="B8" s="68"/>
      <c r="C8" s="68"/>
      <c r="D8" s="68"/>
      <c r="E8" s="68"/>
      <c r="G8" s="69" t="s">
        <v>275</v>
      </c>
      <c r="J8" s="69" t="s">
        <v>276</v>
      </c>
    </row>
    <row r="9" spans="1:10" x14ac:dyDescent="0.25">
      <c r="A9" s="67" t="s">
        <v>266</v>
      </c>
      <c r="B9" s="68"/>
      <c r="C9" s="68"/>
      <c r="D9" s="68"/>
      <c r="E9" s="68"/>
      <c r="G9" s="69" t="s">
        <v>62</v>
      </c>
      <c r="J9" s="69" t="s">
        <v>97</v>
      </c>
    </row>
    <row r="10" spans="1:10" x14ac:dyDescent="0.25">
      <c r="A10" s="67" t="s">
        <v>267</v>
      </c>
      <c r="B10" s="68"/>
      <c r="C10" s="68"/>
      <c r="D10" s="68"/>
      <c r="E10" s="68"/>
      <c r="G10" s="69" t="s">
        <v>63</v>
      </c>
      <c r="J10" s="69" t="s">
        <v>98</v>
      </c>
    </row>
    <row r="11" spans="1:10" x14ac:dyDescent="0.25">
      <c r="A11" s="67" t="s">
        <v>399</v>
      </c>
      <c r="B11" s="68"/>
      <c r="C11" s="68"/>
      <c r="D11" s="68"/>
      <c r="E11" s="68"/>
      <c r="G11" s="69" t="s">
        <v>64</v>
      </c>
      <c r="J11" s="69" t="s">
        <v>99</v>
      </c>
    </row>
    <row r="12" spans="1:10" x14ac:dyDescent="0.25">
      <c r="A12" s="67" t="s">
        <v>268</v>
      </c>
      <c r="B12" s="68"/>
      <c r="C12" s="68"/>
      <c r="D12" s="68"/>
      <c r="E12" s="68"/>
      <c r="G12" s="69" t="s">
        <v>65</v>
      </c>
      <c r="J12" s="69" t="s">
        <v>100</v>
      </c>
    </row>
    <row r="13" spans="1:10" x14ac:dyDescent="0.25">
      <c r="A13" s="67" t="s">
        <v>400</v>
      </c>
      <c r="B13" s="68"/>
      <c r="C13" s="68"/>
      <c r="D13" s="68"/>
      <c r="E13" s="68"/>
      <c r="G13" s="69" t="s">
        <v>66</v>
      </c>
      <c r="J13" s="69" t="s">
        <v>101</v>
      </c>
    </row>
    <row r="15" spans="1:10" x14ac:dyDescent="0.25">
      <c r="A15" s="70" t="s">
        <v>93</v>
      </c>
      <c r="G15" s="69" t="s">
        <v>92</v>
      </c>
    </row>
    <row r="16" spans="1:10" x14ac:dyDescent="0.25">
      <c r="A16" s="71" t="s">
        <v>271</v>
      </c>
    </row>
    <row r="17" spans="1:1" x14ac:dyDescent="0.25">
      <c r="A17" s="71" t="s">
        <v>67</v>
      </c>
    </row>
    <row r="18" spans="1:1" x14ac:dyDescent="0.25">
      <c r="A18" s="71" t="s">
        <v>68</v>
      </c>
    </row>
    <row r="19" spans="1:1" x14ac:dyDescent="0.25">
      <c r="A19" s="71" t="s">
        <v>69</v>
      </c>
    </row>
    <row r="20" spans="1:1" x14ac:dyDescent="0.25">
      <c r="A20" s="71" t="s">
        <v>70</v>
      </c>
    </row>
    <row r="21" spans="1:1" x14ac:dyDescent="0.25">
      <c r="A21" s="71" t="s">
        <v>71</v>
      </c>
    </row>
    <row r="22" spans="1:1" x14ac:dyDescent="0.25">
      <c r="A22" s="71" t="s">
        <v>272</v>
      </c>
    </row>
    <row r="23" spans="1:1" x14ac:dyDescent="0.25">
      <c r="A23" s="71" t="s">
        <v>72</v>
      </c>
    </row>
    <row r="24" spans="1:1" x14ac:dyDescent="0.25">
      <c r="A24" s="71" t="s">
        <v>73</v>
      </c>
    </row>
    <row r="25" spans="1:1" x14ac:dyDescent="0.25">
      <c r="A25" s="71" t="s">
        <v>273</v>
      </c>
    </row>
    <row r="26" spans="1:1" x14ac:dyDescent="0.25">
      <c r="A26" s="71" t="s">
        <v>74</v>
      </c>
    </row>
    <row r="27" spans="1:1" x14ac:dyDescent="0.25">
      <c r="A27" s="71" t="s">
        <v>75</v>
      </c>
    </row>
    <row r="28" spans="1:1" x14ac:dyDescent="0.25">
      <c r="A28" s="71" t="s">
        <v>76</v>
      </c>
    </row>
    <row r="29" spans="1:1" x14ac:dyDescent="0.25">
      <c r="A29" s="71" t="s">
        <v>77</v>
      </c>
    </row>
    <row r="30" spans="1:1" x14ac:dyDescent="0.25">
      <c r="A30" s="71" t="s">
        <v>78</v>
      </c>
    </row>
    <row r="31" spans="1:1" x14ac:dyDescent="0.25">
      <c r="A31" s="71" t="s">
        <v>79</v>
      </c>
    </row>
    <row r="32" spans="1:1" x14ac:dyDescent="0.25">
      <c r="A32" s="71" t="s">
        <v>80</v>
      </c>
    </row>
    <row r="33" spans="1:8" x14ac:dyDescent="0.25">
      <c r="A33" s="71" t="s">
        <v>81</v>
      </c>
    </row>
    <row r="34" spans="1:8" x14ac:dyDescent="0.25">
      <c r="A34" s="71" t="s">
        <v>82</v>
      </c>
    </row>
    <row r="35" spans="1:8" x14ac:dyDescent="0.25">
      <c r="A35" s="71" t="s">
        <v>83</v>
      </c>
    </row>
    <row r="36" spans="1:8" x14ac:dyDescent="0.25">
      <c r="A36" s="71" t="s">
        <v>84</v>
      </c>
    </row>
    <row r="37" spans="1:8" x14ac:dyDescent="0.25">
      <c r="A37" s="71" t="s">
        <v>85</v>
      </c>
    </row>
    <row r="38" spans="1:8" x14ac:dyDescent="0.25">
      <c r="A38" s="71" t="s">
        <v>86</v>
      </c>
    </row>
    <row r="39" spans="1:8" x14ac:dyDescent="0.25">
      <c r="A39" s="71" t="s">
        <v>87</v>
      </c>
    </row>
    <row r="40" spans="1:8" x14ac:dyDescent="0.25">
      <c r="A40" s="71" t="s">
        <v>269</v>
      </c>
    </row>
    <row r="41" spans="1:8" x14ac:dyDescent="0.25">
      <c r="A41" s="71" t="s">
        <v>88</v>
      </c>
    </row>
    <row r="42" spans="1:8" x14ac:dyDescent="0.25">
      <c r="A42" s="71" t="s">
        <v>270</v>
      </c>
    </row>
    <row r="43" spans="1:8" x14ac:dyDescent="0.25">
      <c r="A43" s="71" t="s">
        <v>89</v>
      </c>
    </row>
    <row r="44" spans="1:8" x14ac:dyDescent="0.25">
      <c r="A44" s="71" t="s">
        <v>90</v>
      </c>
    </row>
    <row r="45" spans="1:8" x14ac:dyDescent="0.25">
      <c r="A45" s="71" t="s">
        <v>91</v>
      </c>
    </row>
    <row r="47" spans="1:8" x14ac:dyDescent="0.25">
      <c r="A47" s="72" t="s">
        <v>103</v>
      </c>
      <c r="D47" s="66" t="s">
        <v>105</v>
      </c>
      <c r="F47" s="66" t="s">
        <v>106</v>
      </c>
      <c r="H47" s="66" t="s">
        <v>104</v>
      </c>
    </row>
    <row r="48" spans="1:8" x14ac:dyDescent="0.25">
      <c r="A48" s="71" t="s">
        <v>107</v>
      </c>
      <c r="F48" s="73" t="s">
        <v>107</v>
      </c>
      <c r="H48" s="73" t="s">
        <v>111</v>
      </c>
    </row>
    <row r="49" spans="1:8" x14ac:dyDescent="0.25">
      <c r="A49" s="71" t="s">
        <v>108</v>
      </c>
      <c r="F49" s="73" t="s">
        <v>108</v>
      </c>
      <c r="H49" s="73" t="s">
        <v>112</v>
      </c>
    </row>
    <row r="50" spans="1:8" x14ac:dyDescent="0.25">
      <c r="A50" s="71" t="s">
        <v>109</v>
      </c>
      <c r="H50" s="73" t="s">
        <v>113</v>
      </c>
    </row>
    <row r="51" spans="1:8" x14ac:dyDescent="0.25">
      <c r="A51" s="71" t="s">
        <v>110</v>
      </c>
    </row>
    <row r="52" spans="1:8" x14ac:dyDescent="0.25">
      <c r="A52" s="71" t="s">
        <v>255</v>
      </c>
    </row>
    <row r="53" spans="1:8" x14ac:dyDescent="0.25">
      <c r="A53" s="71" t="s">
        <v>257</v>
      </c>
    </row>
    <row r="54" spans="1:8" x14ac:dyDescent="0.25">
      <c r="A54" s="71" t="s">
        <v>256</v>
      </c>
    </row>
    <row r="56" spans="1:8" x14ac:dyDescent="0.25">
      <c r="A56" s="71" t="s">
        <v>139</v>
      </c>
    </row>
    <row r="57" spans="1:8" x14ac:dyDescent="0.25">
      <c r="A57" s="66" t="s">
        <v>164</v>
      </c>
    </row>
    <row r="58" spans="1:8" x14ac:dyDescent="0.25">
      <c r="A58" s="66" t="s">
        <v>165</v>
      </c>
    </row>
    <row r="59" spans="1:8" x14ac:dyDescent="0.25">
      <c r="A59" s="71" t="s">
        <v>140</v>
      </c>
    </row>
    <row r="60" spans="1:8" x14ac:dyDescent="0.25">
      <c r="A60" s="74" t="s">
        <v>156</v>
      </c>
    </row>
    <row r="61" spans="1:8" x14ac:dyDescent="0.25">
      <c r="A61" s="74" t="s">
        <v>157</v>
      </c>
    </row>
    <row r="62" spans="1:8" x14ac:dyDescent="0.25">
      <c r="A62" s="74" t="s">
        <v>158</v>
      </c>
    </row>
    <row r="63" spans="1:8" x14ac:dyDescent="0.25">
      <c r="A63" s="74" t="s">
        <v>159</v>
      </c>
    </row>
    <row r="64" spans="1:8" x14ac:dyDescent="0.25">
      <c r="A64" s="74" t="s">
        <v>160</v>
      </c>
    </row>
    <row r="65" spans="1:1" x14ac:dyDescent="0.25">
      <c r="A65" s="74" t="s">
        <v>161</v>
      </c>
    </row>
    <row r="66" spans="1:1" x14ac:dyDescent="0.25">
      <c r="A66" s="74" t="s">
        <v>162</v>
      </c>
    </row>
    <row r="67" spans="1:1" x14ac:dyDescent="0.25">
      <c r="A67" s="74" t="s">
        <v>163</v>
      </c>
    </row>
    <row r="69" spans="1:1" x14ac:dyDescent="0.25">
      <c r="A69" s="66" t="s">
        <v>141</v>
      </c>
    </row>
    <row r="70" spans="1:1" ht="18" x14ac:dyDescent="0.25">
      <c r="A70" s="54" t="s">
        <v>142</v>
      </c>
    </row>
    <row r="71" spans="1:1" ht="18" x14ac:dyDescent="0.25">
      <c r="A71" s="54" t="s">
        <v>143</v>
      </c>
    </row>
    <row r="72" spans="1:1" ht="18" x14ac:dyDescent="0.25">
      <c r="A72" s="54" t="s">
        <v>144</v>
      </c>
    </row>
    <row r="73" spans="1:1" ht="18" x14ac:dyDescent="0.25">
      <c r="A73" s="54" t="s">
        <v>145</v>
      </c>
    </row>
    <row r="74" spans="1:1" ht="18" x14ac:dyDescent="0.25">
      <c r="A74" s="54" t="s">
        <v>146</v>
      </c>
    </row>
    <row r="75" spans="1:1" ht="18" x14ac:dyDescent="0.25">
      <c r="A75" s="54" t="s">
        <v>147</v>
      </c>
    </row>
    <row r="76" spans="1:1" ht="18" x14ac:dyDescent="0.25">
      <c r="A76" s="54" t="s">
        <v>148</v>
      </c>
    </row>
    <row r="77" spans="1:1" ht="18" x14ac:dyDescent="0.25">
      <c r="A77" s="54" t="s">
        <v>149</v>
      </c>
    </row>
    <row r="78" spans="1:1" ht="18" x14ac:dyDescent="0.25">
      <c r="A78" s="54" t="s">
        <v>150</v>
      </c>
    </row>
    <row r="79" spans="1:1" ht="18" x14ac:dyDescent="0.25">
      <c r="A79" s="54" t="s">
        <v>151</v>
      </c>
    </row>
    <row r="80" spans="1:1" ht="18" x14ac:dyDescent="0.25">
      <c r="A80" s="54" t="s">
        <v>152</v>
      </c>
    </row>
    <row r="81" spans="1:1" ht="18" x14ac:dyDescent="0.25">
      <c r="A81" s="54" t="s">
        <v>153</v>
      </c>
    </row>
    <row r="82" spans="1:1" ht="18" x14ac:dyDescent="0.25">
      <c r="A82" s="54" t="s">
        <v>154</v>
      </c>
    </row>
    <row r="83" spans="1:1" ht="18" x14ac:dyDescent="0.25">
      <c r="A83" s="54" t="s">
        <v>155</v>
      </c>
    </row>
    <row r="85" spans="1:1" x14ac:dyDescent="0.25">
      <c r="A85" s="66" t="s">
        <v>192</v>
      </c>
    </row>
    <row r="86" spans="1:1" ht="18" x14ac:dyDescent="0.25">
      <c r="A86" s="76" t="s">
        <v>166</v>
      </c>
    </row>
    <row r="87" spans="1:1" ht="18" x14ac:dyDescent="0.25">
      <c r="A87" s="76" t="s">
        <v>167</v>
      </c>
    </row>
    <row r="88" spans="1:1" ht="18" x14ac:dyDescent="0.25">
      <c r="A88" s="76" t="s">
        <v>168</v>
      </c>
    </row>
    <row r="89" spans="1:1" ht="18" x14ac:dyDescent="0.25">
      <c r="A89" s="76" t="s">
        <v>169</v>
      </c>
    </row>
    <row r="90" spans="1:1" ht="18" x14ac:dyDescent="0.25">
      <c r="A90" s="76" t="s">
        <v>170</v>
      </c>
    </row>
    <row r="91" spans="1:1" ht="18" x14ac:dyDescent="0.25">
      <c r="A91" s="76" t="s">
        <v>171</v>
      </c>
    </row>
    <row r="92" spans="1:1" ht="18" x14ac:dyDescent="0.25">
      <c r="A92" s="76" t="s">
        <v>172</v>
      </c>
    </row>
    <row r="93" spans="1:1" ht="18" x14ac:dyDescent="0.25">
      <c r="A93" s="76" t="s">
        <v>173</v>
      </c>
    </row>
    <row r="94" spans="1:1" ht="18" x14ac:dyDescent="0.25">
      <c r="A94" s="76" t="s">
        <v>174</v>
      </c>
    </row>
    <row r="95" spans="1:1" ht="18" x14ac:dyDescent="0.25">
      <c r="A95" s="76" t="s">
        <v>175</v>
      </c>
    </row>
    <row r="96" spans="1:1" ht="18" x14ac:dyDescent="0.25">
      <c r="A96" s="76" t="s">
        <v>176</v>
      </c>
    </row>
    <row r="97" spans="1:1" ht="18" x14ac:dyDescent="0.25">
      <c r="A97" s="76" t="s">
        <v>177</v>
      </c>
    </row>
    <row r="98" spans="1:1" ht="18" x14ac:dyDescent="0.25">
      <c r="A98" s="76" t="s">
        <v>178</v>
      </c>
    </row>
    <row r="99" spans="1:1" ht="18" x14ac:dyDescent="0.25">
      <c r="A99" s="76" t="s">
        <v>179</v>
      </c>
    </row>
    <row r="100" spans="1:1" ht="18" x14ac:dyDescent="0.25">
      <c r="A100" s="76" t="s">
        <v>180</v>
      </c>
    </row>
    <row r="101" spans="1:1" ht="18" x14ac:dyDescent="0.25">
      <c r="A101" s="76" t="s">
        <v>181</v>
      </c>
    </row>
    <row r="102" spans="1:1" ht="18" x14ac:dyDescent="0.25">
      <c r="A102" s="76" t="s">
        <v>182</v>
      </c>
    </row>
    <row r="103" spans="1:1" ht="18" x14ac:dyDescent="0.25">
      <c r="A103" s="76" t="s">
        <v>183</v>
      </c>
    </row>
    <row r="104" spans="1:1" ht="18" x14ac:dyDescent="0.25">
      <c r="A104" s="76" t="s">
        <v>188</v>
      </c>
    </row>
    <row r="105" spans="1:1" ht="18" x14ac:dyDescent="0.25">
      <c r="A105" s="76" t="s">
        <v>189</v>
      </c>
    </row>
    <row r="106" spans="1:1" ht="18" x14ac:dyDescent="0.25">
      <c r="A106" s="76" t="s">
        <v>190</v>
      </c>
    </row>
    <row r="107" spans="1:1" ht="18" x14ac:dyDescent="0.25">
      <c r="A107" s="76" t="s">
        <v>191</v>
      </c>
    </row>
    <row r="108" spans="1:1" ht="18" x14ac:dyDescent="0.25">
      <c r="A108" s="76" t="s">
        <v>184</v>
      </c>
    </row>
    <row r="109" spans="1:1" ht="18" x14ac:dyDescent="0.25">
      <c r="A109" s="76" t="s">
        <v>185</v>
      </c>
    </row>
    <row r="110" spans="1:1" ht="18" x14ac:dyDescent="0.25">
      <c r="A110" s="76" t="s">
        <v>186</v>
      </c>
    </row>
    <row r="111" spans="1:1" ht="18" x14ac:dyDescent="0.25">
      <c r="A111" s="76" t="s">
        <v>187</v>
      </c>
    </row>
    <row r="112" spans="1:1" ht="18" x14ac:dyDescent="0.25">
      <c r="A112" s="54"/>
    </row>
    <row r="113" spans="1:1" x14ac:dyDescent="0.25">
      <c r="A113" s="66" t="s">
        <v>250</v>
      </c>
    </row>
    <row r="114" spans="1:1" x14ac:dyDescent="0.25">
      <c r="A114" s="93" t="s">
        <v>194</v>
      </c>
    </row>
    <row r="115" spans="1:1" x14ac:dyDescent="0.25">
      <c r="A115" s="93" t="s">
        <v>195</v>
      </c>
    </row>
    <row r="116" spans="1:1" x14ac:dyDescent="0.25">
      <c r="A116" s="93" t="s">
        <v>196</v>
      </c>
    </row>
    <row r="117" spans="1:1" x14ac:dyDescent="0.25">
      <c r="A117" s="93" t="s">
        <v>197</v>
      </c>
    </row>
    <row r="118" spans="1:1" x14ac:dyDescent="0.25">
      <c r="A118" s="93" t="s">
        <v>198</v>
      </c>
    </row>
    <row r="119" spans="1:1" x14ac:dyDescent="0.25">
      <c r="A119" s="93" t="s">
        <v>199</v>
      </c>
    </row>
    <row r="120" spans="1:1" x14ac:dyDescent="0.25">
      <c r="A120" s="93" t="s">
        <v>200</v>
      </c>
    </row>
    <row r="121" spans="1:1" x14ac:dyDescent="0.25">
      <c r="A121" s="93" t="s">
        <v>201</v>
      </c>
    </row>
    <row r="122" spans="1:1" x14ac:dyDescent="0.25">
      <c r="A122" s="93" t="s">
        <v>203</v>
      </c>
    </row>
    <row r="123" spans="1:1" x14ac:dyDescent="0.25">
      <c r="A123" s="93" t="s">
        <v>202</v>
      </c>
    </row>
    <row r="124" spans="1:1" x14ac:dyDescent="0.25">
      <c r="A124" s="93" t="s">
        <v>204</v>
      </c>
    </row>
    <row r="125" spans="1:1" x14ac:dyDescent="0.25">
      <c r="A125" s="93" t="s">
        <v>205</v>
      </c>
    </row>
    <row r="126" spans="1:1" x14ac:dyDescent="0.25">
      <c r="A126" s="93" t="s">
        <v>206</v>
      </c>
    </row>
    <row r="127" spans="1:1" x14ac:dyDescent="0.25">
      <c r="A127" s="93" t="s">
        <v>207</v>
      </c>
    </row>
    <row r="128" spans="1:1" x14ac:dyDescent="0.25">
      <c r="A128" s="93" t="s">
        <v>245</v>
      </c>
    </row>
    <row r="129" spans="1:1" x14ac:dyDescent="0.25">
      <c r="A129" s="93" t="s">
        <v>246</v>
      </c>
    </row>
    <row r="130" spans="1:1" x14ac:dyDescent="0.25">
      <c r="A130" s="93" t="s">
        <v>208</v>
      </c>
    </row>
    <row r="131" spans="1:1" x14ac:dyDescent="0.25">
      <c r="A131" s="93" t="s">
        <v>209</v>
      </c>
    </row>
    <row r="132" spans="1:1" x14ac:dyDescent="0.25">
      <c r="A132" s="93" t="s">
        <v>210</v>
      </c>
    </row>
    <row r="133" spans="1:1" x14ac:dyDescent="0.25">
      <c r="A133" s="93" t="s">
        <v>211</v>
      </c>
    </row>
    <row r="134" spans="1:1" x14ac:dyDescent="0.25">
      <c r="A134" s="93" t="s">
        <v>247</v>
      </c>
    </row>
    <row r="135" spans="1:1" x14ac:dyDescent="0.25">
      <c r="A135" s="93" t="s">
        <v>212</v>
      </c>
    </row>
    <row r="136" spans="1:1" x14ac:dyDescent="0.25">
      <c r="A136" s="93" t="s">
        <v>248</v>
      </c>
    </row>
    <row r="137" spans="1:1" x14ac:dyDescent="0.25">
      <c r="A137" s="93" t="s">
        <v>213</v>
      </c>
    </row>
    <row r="138" spans="1:1" x14ac:dyDescent="0.25">
      <c r="A138" s="93" t="s">
        <v>214</v>
      </c>
    </row>
    <row r="139" spans="1:1" x14ac:dyDescent="0.25">
      <c r="A139" s="93" t="s">
        <v>215</v>
      </c>
    </row>
    <row r="140" spans="1:1" x14ac:dyDescent="0.25">
      <c r="A140" s="93" t="s">
        <v>216</v>
      </c>
    </row>
    <row r="141" spans="1:1" x14ac:dyDescent="0.25">
      <c r="A141" s="93" t="s">
        <v>249</v>
      </c>
    </row>
    <row r="142" spans="1:1" x14ac:dyDescent="0.25">
      <c r="A142" s="93" t="s">
        <v>217</v>
      </c>
    </row>
    <row r="143" spans="1:1" x14ac:dyDescent="0.25">
      <c r="A143" s="93" t="s">
        <v>218</v>
      </c>
    </row>
    <row r="144" spans="1:1" x14ac:dyDescent="0.25">
      <c r="A144" s="93" t="s">
        <v>219</v>
      </c>
    </row>
    <row r="145" spans="1:1" x14ac:dyDescent="0.25">
      <c r="A145" s="93" t="s">
        <v>220</v>
      </c>
    </row>
    <row r="146" spans="1:1" x14ac:dyDescent="0.25">
      <c r="A146" s="93" t="s">
        <v>221</v>
      </c>
    </row>
    <row r="147" spans="1:1" x14ac:dyDescent="0.25">
      <c r="A147" s="93" t="s">
        <v>222</v>
      </c>
    </row>
    <row r="148" spans="1:1" x14ac:dyDescent="0.25">
      <c r="A148" s="93" t="s">
        <v>223</v>
      </c>
    </row>
    <row r="149" spans="1:1" x14ac:dyDescent="0.25">
      <c r="A149" s="93" t="s">
        <v>224</v>
      </c>
    </row>
    <row r="150" spans="1:1" x14ac:dyDescent="0.25">
      <c r="A150" s="93" t="s">
        <v>225</v>
      </c>
    </row>
    <row r="151" spans="1:1" x14ac:dyDescent="0.25">
      <c r="A151" s="93" t="s">
        <v>226</v>
      </c>
    </row>
    <row r="152" spans="1:1" x14ac:dyDescent="0.25">
      <c r="A152" s="93" t="s">
        <v>227</v>
      </c>
    </row>
    <row r="153" spans="1:1" x14ac:dyDescent="0.25">
      <c r="A153" s="93" t="s">
        <v>228</v>
      </c>
    </row>
    <row r="154" spans="1:1" x14ac:dyDescent="0.25">
      <c r="A154" s="93" t="s">
        <v>229</v>
      </c>
    </row>
    <row r="155" spans="1:1" x14ac:dyDescent="0.25">
      <c r="A155" s="93" t="s">
        <v>230</v>
      </c>
    </row>
    <row r="156" spans="1:1" x14ac:dyDescent="0.25">
      <c r="A156" s="93" t="s">
        <v>231</v>
      </c>
    </row>
    <row r="157" spans="1:1" x14ac:dyDescent="0.25">
      <c r="A157" s="93" t="s">
        <v>232</v>
      </c>
    </row>
    <row r="158" spans="1:1" x14ac:dyDescent="0.25">
      <c r="A158" s="93" t="s">
        <v>233</v>
      </c>
    </row>
    <row r="159" spans="1:1" x14ac:dyDescent="0.25">
      <c r="A159" s="93" t="s">
        <v>234</v>
      </c>
    </row>
    <row r="160" spans="1:1" x14ac:dyDescent="0.25">
      <c r="A160" s="93" t="s">
        <v>235</v>
      </c>
    </row>
    <row r="161" spans="1:1" x14ac:dyDescent="0.25">
      <c r="A161" s="93" t="s">
        <v>236</v>
      </c>
    </row>
    <row r="162" spans="1:1" x14ac:dyDescent="0.25">
      <c r="A162" s="93" t="s">
        <v>237</v>
      </c>
    </row>
    <row r="163" spans="1:1" x14ac:dyDescent="0.25">
      <c r="A163" s="93" t="s">
        <v>238</v>
      </c>
    </row>
    <row r="164" spans="1:1" x14ac:dyDescent="0.25">
      <c r="A164" s="93" t="s">
        <v>239</v>
      </c>
    </row>
    <row r="165" spans="1:1" x14ac:dyDescent="0.25">
      <c r="A165" s="93" t="s">
        <v>240</v>
      </c>
    </row>
    <row r="166" spans="1:1" x14ac:dyDescent="0.25">
      <c r="A166" s="93" t="s">
        <v>241</v>
      </c>
    </row>
    <row r="167" spans="1:1" x14ac:dyDescent="0.25">
      <c r="A167" s="93" t="s">
        <v>242</v>
      </c>
    </row>
    <row r="168" spans="1:1" x14ac:dyDescent="0.25">
      <c r="A168" s="93" t="s">
        <v>243</v>
      </c>
    </row>
    <row r="169" spans="1:1" x14ac:dyDescent="0.25">
      <c r="A169" s="93" t="s">
        <v>244</v>
      </c>
    </row>
    <row r="171" spans="1:1" x14ac:dyDescent="0.25">
      <c r="A171" s="66" t="s">
        <v>260</v>
      </c>
    </row>
    <row r="172" spans="1:1" x14ac:dyDescent="0.25">
      <c r="A172" s="111" t="s">
        <v>258</v>
      </c>
    </row>
    <row r="173" spans="1:1" x14ac:dyDescent="0.25">
      <c r="A173" s="111" t="s">
        <v>259</v>
      </c>
    </row>
    <row r="174" spans="1:1" x14ac:dyDescent="0.25">
      <c r="A174" s="111" t="s">
        <v>17</v>
      </c>
    </row>
    <row r="175" spans="1:1" x14ac:dyDescent="0.25">
      <c r="A175" s="66" t="s">
        <v>261</v>
      </c>
    </row>
    <row r="176" spans="1:1" x14ac:dyDescent="0.25">
      <c r="A176" s="111" t="s">
        <v>54</v>
      </c>
    </row>
    <row r="177" spans="1:1" x14ac:dyDescent="0.25">
      <c r="A177" s="111" t="s">
        <v>262</v>
      </c>
    </row>
    <row r="178" spans="1:1" x14ac:dyDescent="0.25">
      <c r="A178" s="111" t="s">
        <v>402</v>
      </c>
    </row>
    <row r="179" spans="1:1" x14ac:dyDescent="0.25">
      <c r="A179" s="111" t="s">
        <v>401</v>
      </c>
    </row>
    <row r="182" spans="1:1" x14ac:dyDescent="0.25">
      <c r="A182" s="66" t="s">
        <v>283</v>
      </c>
    </row>
    <row r="183" spans="1:1" x14ac:dyDescent="0.25">
      <c r="A183" s="116" t="s">
        <v>281</v>
      </c>
    </row>
    <row r="184" spans="1:1" x14ac:dyDescent="0.25">
      <c r="A184" s="116" t="s">
        <v>282</v>
      </c>
    </row>
    <row r="186" spans="1:1" x14ac:dyDescent="0.25">
      <c r="A186" s="66" t="s">
        <v>379</v>
      </c>
    </row>
    <row r="187" spans="1:1" x14ac:dyDescent="0.25">
      <c r="A187" s="117" t="s">
        <v>286</v>
      </c>
    </row>
    <row r="188" spans="1:1" x14ac:dyDescent="0.25">
      <c r="A188" s="117" t="s">
        <v>287</v>
      </c>
    </row>
    <row r="189" spans="1:1" x14ac:dyDescent="0.25">
      <c r="A189" s="117" t="s">
        <v>288</v>
      </c>
    </row>
    <row r="190" spans="1:1" x14ac:dyDescent="0.25">
      <c r="A190" s="117" t="s">
        <v>289</v>
      </c>
    </row>
    <row r="191" spans="1:1" x14ac:dyDescent="0.25">
      <c r="A191" s="117" t="s">
        <v>290</v>
      </c>
    </row>
    <row r="192" spans="1:1" x14ac:dyDescent="0.25">
      <c r="A192" s="117" t="s">
        <v>291</v>
      </c>
    </row>
    <row r="193" spans="1:1" x14ac:dyDescent="0.25">
      <c r="A193" s="117" t="s">
        <v>292</v>
      </c>
    </row>
    <row r="194" spans="1:1" x14ac:dyDescent="0.25">
      <c r="A194" s="117" t="s">
        <v>293</v>
      </c>
    </row>
    <row r="195" spans="1:1" x14ac:dyDescent="0.25">
      <c r="A195" s="117" t="s">
        <v>294</v>
      </c>
    </row>
    <row r="196" spans="1:1" x14ac:dyDescent="0.25">
      <c r="A196" s="117" t="s">
        <v>295</v>
      </c>
    </row>
    <row r="197" spans="1:1" x14ac:dyDescent="0.25">
      <c r="A197" s="117" t="s">
        <v>296</v>
      </c>
    </row>
    <row r="198" spans="1:1" x14ac:dyDescent="0.25">
      <c r="A198" s="117" t="s">
        <v>297</v>
      </c>
    </row>
    <row r="199" spans="1:1" x14ac:dyDescent="0.25">
      <c r="A199" s="117" t="s">
        <v>298</v>
      </c>
    </row>
    <row r="200" spans="1:1" x14ac:dyDescent="0.25">
      <c r="A200" s="117" t="s">
        <v>299</v>
      </c>
    </row>
    <row r="201" spans="1:1" x14ac:dyDescent="0.25">
      <c r="A201" s="117" t="s">
        <v>300</v>
      </c>
    </row>
    <row r="202" spans="1:1" x14ac:dyDescent="0.25">
      <c r="A202" s="117" t="s">
        <v>301</v>
      </c>
    </row>
    <row r="203" spans="1:1" x14ac:dyDescent="0.25">
      <c r="A203" s="117" t="s">
        <v>302</v>
      </c>
    </row>
    <row r="204" spans="1:1" x14ac:dyDescent="0.25">
      <c r="A204" s="117" t="s">
        <v>303</v>
      </c>
    </row>
    <row r="205" spans="1:1" x14ac:dyDescent="0.25">
      <c r="A205" s="117" t="s">
        <v>304</v>
      </c>
    </row>
    <row r="206" spans="1:1" x14ac:dyDescent="0.25">
      <c r="A206" s="117" t="s">
        <v>305</v>
      </c>
    </row>
    <row r="207" spans="1:1" x14ac:dyDescent="0.25">
      <c r="A207" s="117"/>
    </row>
    <row r="208" spans="1:1" x14ac:dyDescent="0.25">
      <c r="A208" s="66" t="s">
        <v>378</v>
      </c>
    </row>
    <row r="209" spans="1:1" x14ac:dyDescent="0.25">
      <c r="A209" s="118" t="s">
        <v>306</v>
      </c>
    </row>
    <row r="210" spans="1:1" x14ac:dyDescent="0.25">
      <c r="A210" s="118" t="s">
        <v>307</v>
      </c>
    </row>
    <row r="211" spans="1:1" x14ac:dyDescent="0.25">
      <c r="A211" s="118" t="s">
        <v>308</v>
      </c>
    </row>
    <row r="212" spans="1:1" x14ac:dyDescent="0.25">
      <c r="A212" s="118" t="s">
        <v>309</v>
      </c>
    </row>
    <row r="213" spans="1:1" x14ac:dyDescent="0.25">
      <c r="A213" s="118" t="s">
        <v>310</v>
      </c>
    </row>
    <row r="214" spans="1:1" x14ac:dyDescent="0.25">
      <c r="A214" s="118" t="s">
        <v>311</v>
      </c>
    </row>
    <row r="215" spans="1:1" x14ac:dyDescent="0.25">
      <c r="A215" s="118" t="s">
        <v>312</v>
      </c>
    </row>
    <row r="216" spans="1:1" x14ac:dyDescent="0.25">
      <c r="A216" s="118" t="s">
        <v>313</v>
      </c>
    </row>
    <row r="217" spans="1:1" x14ac:dyDescent="0.25">
      <c r="A217" s="118" t="s">
        <v>314</v>
      </c>
    </row>
    <row r="218" spans="1:1" x14ac:dyDescent="0.25">
      <c r="A218" s="118" t="s">
        <v>315</v>
      </c>
    </row>
    <row r="219" spans="1:1" x14ac:dyDescent="0.25">
      <c r="A219" s="118" t="s">
        <v>316</v>
      </c>
    </row>
    <row r="220" spans="1:1" x14ac:dyDescent="0.25">
      <c r="A220" s="118" t="s">
        <v>317</v>
      </c>
    </row>
    <row r="221" spans="1:1" x14ac:dyDescent="0.25">
      <c r="A221" s="118" t="s">
        <v>318</v>
      </c>
    </row>
    <row r="222" spans="1:1" x14ac:dyDescent="0.25">
      <c r="A222" s="118" t="s">
        <v>319</v>
      </c>
    </row>
    <row r="223" spans="1:1" x14ac:dyDescent="0.25">
      <c r="A223" s="118" t="s">
        <v>320</v>
      </c>
    </row>
    <row r="224" spans="1:1" x14ac:dyDescent="0.25">
      <c r="A224" s="118" t="s">
        <v>321</v>
      </c>
    </row>
    <row r="225" spans="1:1" x14ac:dyDescent="0.25">
      <c r="A225" s="118" t="s">
        <v>322</v>
      </c>
    </row>
    <row r="226" spans="1:1" x14ac:dyDescent="0.25">
      <c r="A226" s="118" t="s">
        <v>323</v>
      </c>
    </row>
    <row r="227" spans="1:1" x14ac:dyDescent="0.25">
      <c r="A227" s="118" t="s">
        <v>324</v>
      </c>
    </row>
    <row r="228" spans="1:1" x14ac:dyDescent="0.25">
      <c r="A228" s="118" t="s">
        <v>325</v>
      </c>
    </row>
    <row r="229" spans="1:1" x14ac:dyDescent="0.25">
      <c r="A229" s="118" t="s">
        <v>326</v>
      </c>
    </row>
    <row r="230" spans="1:1" x14ac:dyDescent="0.25">
      <c r="A230" s="118" t="s">
        <v>327</v>
      </c>
    </row>
    <row r="231" spans="1:1" x14ac:dyDescent="0.25">
      <c r="A231" s="118" t="s">
        <v>328</v>
      </c>
    </row>
    <row r="232" spans="1:1" x14ac:dyDescent="0.25">
      <c r="A232" s="118" t="s">
        <v>329</v>
      </c>
    </row>
    <row r="233" spans="1:1" x14ac:dyDescent="0.25">
      <c r="A233" s="118" t="s">
        <v>330</v>
      </c>
    </row>
    <row r="234" spans="1:1" x14ac:dyDescent="0.25">
      <c r="A234" s="118" t="s">
        <v>331</v>
      </c>
    </row>
    <row r="235" spans="1:1" x14ac:dyDescent="0.25">
      <c r="A235" s="118" t="s">
        <v>332</v>
      </c>
    </row>
    <row r="236" spans="1:1" x14ac:dyDescent="0.25">
      <c r="A236" s="118" t="s">
        <v>333</v>
      </c>
    </row>
    <row r="237" spans="1:1" x14ac:dyDescent="0.25">
      <c r="A237" s="118" t="s">
        <v>334</v>
      </c>
    </row>
    <row r="238" spans="1:1" x14ac:dyDescent="0.25">
      <c r="A238" s="118" t="s">
        <v>335</v>
      </c>
    </row>
    <row r="239" spans="1:1" x14ac:dyDescent="0.25">
      <c r="A239" s="118" t="s">
        <v>336</v>
      </c>
    </row>
    <row r="240" spans="1:1" x14ac:dyDescent="0.25">
      <c r="A240" s="118" t="s">
        <v>337</v>
      </c>
    </row>
    <row r="241" spans="1:1" x14ac:dyDescent="0.25">
      <c r="A241" s="118" t="s">
        <v>338</v>
      </c>
    </row>
    <row r="242" spans="1:1" x14ac:dyDescent="0.25">
      <c r="A242" s="118" t="s">
        <v>339</v>
      </c>
    </row>
    <row r="243" spans="1:1" x14ac:dyDescent="0.25">
      <c r="A243" s="118" t="s">
        <v>340</v>
      </c>
    </row>
    <row r="244" spans="1:1" x14ac:dyDescent="0.25">
      <c r="A244" s="118" t="s">
        <v>341</v>
      </c>
    </row>
    <row r="245" spans="1:1" x14ac:dyDescent="0.25">
      <c r="A245" s="118" t="s">
        <v>342</v>
      </c>
    </row>
    <row r="246" spans="1:1" x14ac:dyDescent="0.25">
      <c r="A246" s="118" t="s">
        <v>343</v>
      </c>
    </row>
    <row r="247" spans="1:1" x14ac:dyDescent="0.25">
      <c r="A247" s="118" t="s">
        <v>344</v>
      </c>
    </row>
    <row r="248" spans="1:1" x14ac:dyDescent="0.25">
      <c r="A248" s="118" t="s">
        <v>345</v>
      </c>
    </row>
    <row r="249" spans="1:1" x14ac:dyDescent="0.25">
      <c r="A249" s="118" t="s">
        <v>346</v>
      </c>
    </row>
    <row r="250" spans="1:1" x14ac:dyDescent="0.25">
      <c r="A250" s="118" t="s">
        <v>347</v>
      </c>
    </row>
    <row r="251" spans="1:1" x14ac:dyDescent="0.25">
      <c r="A251" s="118" t="s">
        <v>348</v>
      </c>
    </row>
    <row r="252" spans="1:1" x14ac:dyDescent="0.25">
      <c r="A252" s="118" t="s">
        <v>349</v>
      </c>
    </row>
    <row r="253" spans="1:1" x14ac:dyDescent="0.25">
      <c r="A253" s="118" t="s">
        <v>350</v>
      </c>
    </row>
    <row r="254" spans="1:1" x14ac:dyDescent="0.25">
      <c r="A254" s="118" t="s">
        <v>351</v>
      </c>
    </row>
    <row r="255" spans="1:1" x14ac:dyDescent="0.25">
      <c r="A255" s="118" t="s">
        <v>352</v>
      </c>
    </row>
    <row r="256" spans="1:1" x14ac:dyDescent="0.25">
      <c r="A256" s="118" t="s">
        <v>353</v>
      </c>
    </row>
    <row r="257" spans="1:1" x14ac:dyDescent="0.25">
      <c r="A257" s="118" t="s">
        <v>354</v>
      </c>
    </row>
    <row r="258" spans="1:1" x14ac:dyDescent="0.25">
      <c r="A258" s="118" t="s">
        <v>355</v>
      </c>
    </row>
    <row r="259" spans="1:1" x14ac:dyDescent="0.25">
      <c r="A259" s="118" t="s">
        <v>356</v>
      </c>
    </row>
    <row r="260" spans="1:1" x14ac:dyDescent="0.25">
      <c r="A260" s="118" t="s">
        <v>357</v>
      </c>
    </row>
    <row r="261" spans="1:1" x14ac:dyDescent="0.25">
      <c r="A261" s="118" t="s">
        <v>358</v>
      </c>
    </row>
    <row r="262" spans="1:1" x14ac:dyDescent="0.25">
      <c r="A262" s="118" t="s">
        <v>359</v>
      </c>
    </row>
    <row r="263" spans="1:1" x14ac:dyDescent="0.25">
      <c r="A263" s="118" t="s">
        <v>360</v>
      </c>
    </row>
    <row r="264" spans="1:1" x14ac:dyDescent="0.25">
      <c r="A264" s="118" t="s">
        <v>361</v>
      </c>
    </row>
    <row r="265" spans="1:1" x14ac:dyDescent="0.25">
      <c r="A265" s="118" t="s">
        <v>362</v>
      </c>
    </row>
    <row r="266" spans="1:1" x14ac:dyDescent="0.25">
      <c r="A266" s="118" t="s">
        <v>363</v>
      </c>
    </row>
    <row r="267" spans="1:1" x14ac:dyDescent="0.25">
      <c r="A267" s="118" t="s">
        <v>364</v>
      </c>
    </row>
    <row r="268" spans="1:1" x14ac:dyDescent="0.25">
      <c r="A268" s="118" t="s">
        <v>365</v>
      </c>
    </row>
    <row r="269" spans="1:1" x14ac:dyDescent="0.25">
      <c r="A269" s="118" t="s">
        <v>366</v>
      </c>
    </row>
    <row r="270" spans="1:1" x14ac:dyDescent="0.25">
      <c r="A270" s="118" t="s">
        <v>367</v>
      </c>
    </row>
    <row r="271" spans="1:1" x14ac:dyDescent="0.25">
      <c r="A271" s="118" t="s">
        <v>368</v>
      </c>
    </row>
    <row r="272" spans="1:1" x14ac:dyDescent="0.25">
      <c r="A272" s="118" t="s">
        <v>369</v>
      </c>
    </row>
    <row r="273" spans="1:1" x14ac:dyDescent="0.25">
      <c r="A273" s="118" t="s">
        <v>370</v>
      </c>
    </row>
    <row r="274" spans="1:1" x14ac:dyDescent="0.25">
      <c r="A274" s="118" t="s">
        <v>371</v>
      </c>
    </row>
    <row r="275" spans="1:1" x14ac:dyDescent="0.25">
      <c r="A275" s="118" t="s">
        <v>372</v>
      </c>
    </row>
    <row r="276" spans="1:1" x14ac:dyDescent="0.25">
      <c r="A276" s="118" t="s">
        <v>373</v>
      </c>
    </row>
    <row r="277" spans="1:1" x14ac:dyDescent="0.25">
      <c r="A277" s="118" t="s">
        <v>374</v>
      </c>
    </row>
    <row r="278" spans="1:1" x14ac:dyDescent="0.25">
      <c r="A278" s="118" t="s">
        <v>375</v>
      </c>
    </row>
    <row r="279" spans="1:1" x14ac:dyDescent="0.25">
      <c r="A279" s="118" t="s">
        <v>376</v>
      </c>
    </row>
    <row r="280" spans="1:1" x14ac:dyDescent="0.25">
      <c r="A280" s="118" t="s">
        <v>377</v>
      </c>
    </row>
    <row r="282" spans="1:1" x14ac:dyDescent="0.25">
      <c r="A282" s="66" t="s">
        <v>141</v>
      </c>
    </row>
    <row r="283" spans="1:1" x14ac:dyDescent="0.25">
      <c r="A283" s="116" t="s">
        <v>388</v>
      </c>
    </row>
    <row r="284" spans="1:1" x14ac:dyDescent="0.25">
      <c r="A284" s="66" t="s">
        <v>145</v>
      </c>
    </row>
    <row r="285" spans="1:1" x14ac:dyDescent="0.25">
      <c r="A285" s="66" t="s">
        <v>146</v>
      </c>
    </row>
    <row r="286" spans="1:1" x14ac:dyDescent="0.25">
      <c r="A286" s="66" t="s">
        <v>147</v>
      </c>
    </row>
    <row r="287" spans="1:1" x14ac:dyDescent="0.25">
      <c r="A287" s="66" t="s">
        <v>148</v>
      </c>
    </row>
    <row r="288" spans="1:1" x14ac:dyDescent="0.25">
      <c r="A288" s="66" t="s">
        <v>154</v>
      </c>
    </row>
    <row r="289" spans="1:1" x14ac:dyDescent="0.25">
      <c r="A289" s="116" t="s">
        <v>389</v>
      </c>
    </row>
    <row r="290" spans="1:1" x14ac:dyDescent="0.25">
      <c r="A290" s="66" t="s">
        <v>392</v>
      </c>
    </row>
    <row r="291" spans="1:1" x14ac:dyDescent="0.25">
      <c r="A291" s="66" t="s">
        <v>393</v>
      </c>
    </row>
    <row r="292" spans="1:1" x14ac:dyDescent="0.25">
      <c r="A292" s="66" t="s">
        <v>394</v>
      </c>
    </row>
    <row r="293" spans="1:1" x14ac:dyDescent="0.25">
      <c r="A293" s="66" t="s">
        <v>151</v>
      </c>
    </row>
    <row r="294" spans="1:1" x14ac:dyDescent="0.25">
      <c r="A294" s="66" t="s">
        <v>152</v>
      </c>
    </row>
    <row r="295" spans="1:1" x14ac:dyDescent="0.25">
      <c r="A295" s="66" t="s">
        <v>154</v>
      </c>
    </row>
    <row r="296" spans="1:1" x14ac:dyDescent="0.25">
      <c r="A296" s="116" t="s">
        <v>390</v>
      </c>
    </row>
    <row r="297" spans="1:1" x14ac:dyDescent="0.25">
      <c r="A297" s="66" t="s">
        <v>153</v>
      </c>
    </row>
    <row r="298" spans="1:1" x14ac:dyDescent="0.25">
      <c r="A298" s="66" t="s">
        <v>155</v>
      </c>
    </row>
    <row r="299" spans="1:1" x14ac:dyDescent="0.25">
      <c r="A299" s="66" t="s">
        <v>154</v>
      </c>
    </row>
    <row r="300" spans="1:1" x14ac:dyDescent="0.25">
      <c r="A300" s="116" t="s">
        <v>391</v>
      </c>
    </row>
    <row r="301" spans="1:1" x14ac:dyDescent="0.25">
      <c r="A301" s="66" t="s">
        <v>150</v>
      </c>
    </row>
    <row r="302" spans="1:1" x14ac:dyDescent="0.25">
      <c r="A302" s="66" t="s">
        <v>149</v>
      </c>
    </row>
    <row r="303" spans="1:1" x14ac:dyDescent="0.25">
      <c r="A303" s="66" t="s">
        <v>154</v>
      </c>
    </row>
  </sheetData>
  <sortState ref="A17:A46">
    <sortCondition ref="A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9"/>
  <sheetViews>
    <sheetView showZeros="0" zoomScale="70" zoomScaleNormal="70" zoomScaleSheetLayoutView="40" workbookViewId="0">
      <selection activeCell="A22" sqref="A22"/>
    </sheetView>
  </sheetViews>
  <sheetFormatPr defaultColWidth="9.140625" defaultRowHeight="15" x14ac:dyDescent="0.25"/>
  <cols>
    <col min="1" max="1" width="250" style="4" customWidth="1"/>
    <col min="2" max="16384" width="9.140625" style="4"/>
  </cols>
  <sheetData>
    <row r="1" spans="1:1" ht="76.900000000000006" customHeight="1" x14ac:dyDescent="0.25">
      <c r="A1" s="119" t="s">
        <v>396</v>
      </c>
    </row>
    <row r="6" spans="1:1" s="7" customFormat="1" ht="15.75" x14ac:dyDescent="0.25"/>
    <row r="7" spans="1:1" s="5" customFormat="1" x14ac:dyDescent="0.25"/>
    <row r="8" spans="1:1" s="9" customFormat="1" ht="12" x14ac:dyDescent="0.2"/>
    <row r="10" spans="1:1" s="108" customFormat="1" ht="15.75" x14ac:dyDescent="0.25"/>
    <row r="11" spans="1:1" s="108" customFormat="1" ht="15.75" x14ac:dyDescent="0.25"/>
    <row r="12" spans="1:1" s="6" customFormat="1" x14ac:dyDescent="0.25"/>
    <row r="13" spans="1:1" s="6" customFormat="1" ht="17.25" customHeight="1" x14ac:dyDescent="0.25"/>
    <row r="14" spans="1:1" s="6" customFormat="1" ht="18" customHeight="1" x14ac:dyDescent="0.25"/>
    <row r="15" spans="1:1" s="6" customFormat="1" ht="18" customHeight="1" x14ac:dyDescent="0.25"/>
    <row r="16" spans="1:1" s="6" customFormat="1" ht="21.75" customHeight="1" x14ac:dyDescent="0.25"/>
    <row r="17" s="6" customFormat="1" ht="17.25" customHeight="1" x14ac:dyDescent="0.25"/>
    <row r="18" s="6" customFormat="1" ht="18" customHeight="1" x14ac:dyDescent="0.25"/>
    <row r="19" s="6" customFormat="1" ht="18" customHeight="1" x14ac:dyDescent="0.25"/>
    <row r="20" s="6" customFormat="1" ht="21.75" customHeight="1" x14ac:dyDescent="0.25"/>
    <row r="21" s="6" customFormat="1" ht="17.25" customHeight="1" x14ac:dyDescent="0.25"/>
    <row r="22" s="6" customFormat="1" ht="18" customHeight="1" x14ac:dyDescent="0.25"/>
    <row r="23" s="6" customFormat="1" ht="18" customHeight="1" x14ac:dyDescent="0.25"/>
    <row r="24" s="107" customFormat="1" ht="15.75" customHeight="1" x14ac:dyDescent="0.25"/>
    <row r="25" s="6" customFormat="1" ht="21.75" customHeight="1" x14ac:dyDescent="0.25"/>
    <row r="26" s="6" customFormat="1" ht="17.25" customHeight="1" x14ac:dyDescent="0.25"/>
    <row r="27" s="6" customFormat="1" ht="18" customHeight="1" x14ac:dyDescent="0.25"/>
    <row r="28" s="6" customFormat="1" ht="18" customHeight="1" x14ac:dyDescent="0.25"/>
    <row r="29" s="6" customFormat="1" ht="21.75" customHeight="1" x14ac:dyDescent="0.25"/>
    <row r="30" s="6" customFormat="1" ht="17.25" customHeight="1" x14ac:dyDescent="0.25"/>
    <row r="31" s="6" customFormat="1" ht="18" customHeight="1" x14ac:dyDescent="0.25"/>
    <row r="32" s="6" customFormat="1" ht="18" customHeight="1" x14ac:dyDescent="0.25"/>
    <row r="33" s="6" customFormat="1" ht="21.75" customHeight="1" x14ac:dyDescent="0.25"/>
    <row r="34" s="6" customFormat="1" ht="17.25" customHeight="1" x14ac:dyDescent="0.25"/>
    <row r="35" s="6" customFormat="1" ht="18" customHeight="1" x14ac:dyDescent="0.25"/>
    <row r="36" s="6" customFormat="1" ht="18" customHeight="1" x14ac:dyDescent="0.25"/>
    <row r="37" s="6" customFormat="1" ht="15.75" customHeight="1" x14ac:dyDescent="0.25"/>
    <row r="38" ht="15" customHeight="1" x14ac:dyDescent="0.25"/>
    <row r="39" ht="15" customHeight="1" x14ac:dyDescent="0.25"/>
  </sheetData>
  <pageMargins left="0.23622047244094491" right="0.15748031496062992" top="0.19685039370078741" bottom="0.15748031496062992" header="0" footer="0.15748031496062992"/>
  <pageSetup paperSize="9" scale="50" fitToWidth="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4"/>
  <sheetViews>
    <sheetView zoomScale="80" zoomScaleNormal="80" workbookViewId="0">
      <selection activeCell="E2" sqref="E2:G2"/>
    </sheetView>
  </sheetViews>
  <sheetFormatPr defaultColWidth="9.140625" defaultRowHeight="15" x14ac:dyDescent="0.25"/>
  <cols>
    <col min="1" max="1" width="5.42578125" style="8" customWidth="1"/>
    <col min="2" max="2" width="58.42578125" style="8" customWidth="1"/>
    <col min="3" max="3" width="49.8554687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6" t="s">
        <v>16</v>
      </c>
      <c r="F1" s="166"/>
      <c r="G1" s="166"/>
      <c r="H1" s="55"/>
      <c r="I1" s="55"/>
      <c r="J1" s="55"/>
    </row>
    <row r="2" spans="1:10" ht="18" x14ac:dyDescent="0.25">
      <c r="E2" s="167" t="str">
        <f>Титул!J5</f>
        <v>Декан факультета</v>
      </c>
      <c r="F2" s="168"/>
      <c r="G2" s="168"/>
      <c r="H2" s="55"/>
      <c r="I2" s="55"/>
      <c r="J2" s="55"/>
    </row>
    <row r="3" spans="1:10" ht="18" x14ac:dyDescent="0.25">
      <c r="E3" s="169" t="s">
        <v>18</v>
      </c>
      <c r="F3" s="169"/>
      <c r="G3" s="169"/>
      <c r="H3" s="55"/>
      <c r="I3" s="55"/>
      <c r="J3" s="55"/>
    </row>
    <row r="4" spans="1:10" ht="18" x14ac:dyDescent="0.25">
      <c r="E4" s="169" t="s">
        <v>404</v>
      </c>
      <c r="F4" s="169"/>
      <c r="G4" s="169"/>
      <c r="H4" s="55"/>
      <c r="I4" s="55"/>
      <c r="J4" s="55"/>
    </row>
    <row r="5" spans="1:10" ht="18" x14ac:dyDescent="0.25">
      <c r="A5" s="165" t="s">
        <v>20</v>
      </c>
      <c r="B5" s="165"/>
      <c r="C5" s="165"/>
      <c r="D5" s="165"/>
      <c r="E5" s="165"/>
      <c r="F5" s="165"/>
      <c r="G5" s="165"/>
    </row>
    <row r="6" spans="1:10" s="7" customFormat="1" ht="84.75" customHeight="1" x14ac:dyDescent="0.25">
      <c r="A6" s="62" t="s">
        <v>1</v>
      </c>
      <c r="B6" s="62" t="s">
        <v>125</v>
      </c>
      <c r="C6" s="62" t="s">
        <v>251</v>
      </c>
      <c r="D6" s="62" t="s">
        <v>126</v>
      </c>
      <c r="E6" s="62" t="s">
        <v>127</v>
      </c>
      <c r="F6" s="62" t="s">
        <v>128</v>
      </c>
      <c r="G6" s="62" t="s">
        <v>129</v>
      </c>
    </row>
    <row r="7" spans="1:10" s="11" customFormat="1" ht="18" customHeight="1" x14ac:dyDescent="0.25">
      <c r="A7" s="170" t="s">
        <v>4</v>
      </c>
      <c r="B7" s="171"/>
      <c r="C7" s="171"/>
      <c r="D7" s="171"/>
      <c r="E7" s="171"/>
      <c r="F7" s="64">
        <f>F8+F20</f>
        <v>0</v>
      </c>
      <c r="G7" s="12"/>
    </row>
    <row r="8" spans="1:10" s="10" customFormat="1" ht="18" customHeight="1" x14ac:dyDescent="0.25">
      <c r="A8" s="162" t="s">
        <v>3</v>
      </c>
      <c r="B8" s="163"/>
      <c r="C8" s="163"/>
      <c r="D8" s="163"/>
      <c r="E8" s="164"/>
      <c r="F8" s="63">
        <f>SUM(F9:F19)</f>
        <v>0</v>
      </c>
      <c r="G8" s="57"/>
    </row>
    <row r="9" spans="1:10" s="6" customFormat="1" x14ac:dyDescent="0.25">
      <c r="A9" s="58" t="s">
        <v>0</v>
      </c>
      <c r="B9" s="65"/>
      <c r="C9" s="59"/>
      <c r="D9" s="60"/>
      <c r="E9" s="60"/>
      <c r="F9" s="109"/>
      <c r="G9" s="60"/>
    </row>
    <row r="10" spans="1:10" s="6" customFormat="1" ht="18" customHeight="1" x14ac:dyDescent="0.25">
      <c r="A10" s="58" t="s">
        <v>7</v>
      </c>
      <c r="B10" s="65"/>
      <c r="C10" s="59"/>
      <c r="D10" s="60"/>
      <c r="E10" s="60"/>
      <c r="F10" s="109"/>
      <c r="G10" s="60"/>
    </row>
    <row r="11" spans="1:10" s="6" customFormat="1" ht="18" customHeight="1" x14ac:dyDescent="0.25">
      <c r="A11" s="58" t="s">
        <v>8</v>
      </c>
      <c r="B11" s="65"/>
      <c r="C11" s="59"/>
      <c r="D11" s="60"/>
      <c r="E11" s="60"/>
      <c r="F11" s="109"/>
      <c r="G11" s="60"/>
    </row>
    <row r="12" spans="1:10" s="6" customFormat="1" ht="18" customHeight="1" x14ac:dyDescent="0.25">
      <c r="A12" s="58" t="s">
        <v>9</v>
      </c>
      <c r="B12" s="65"/>
      <c r="C12" s="59"/>
      <c r="D12" s="60"/>
      <c r="E12" s="60"/>
      <c r="F12" s="109"/>
      <c r="G12" s="60"/>
    </row>
    <row r="13" spans="1:10" s="6" customFormat="1" ht="18" customHeight="1" x14ac:dyDescent="0.25">
      <c r="A13" s="58" t="s">
        <v>10</v>
      </c>
      <c r="B13" s="65"/>
      <c r="C13" s="59"/>
      <c r="D13" s="60"/>
      <c r="E13" s="60"/>
      <c r="F13" s="109"/>
      <c r="G13" s="60"/>
    </row>
    <row r="14" spans="1:10" s="6" customFormat="1" ht="18" customHeight="1" x14ac:dyDescent="0.25">
      <c r="A14" s="58" t="s">
        <v>11</v>
      </c>
      <c r="B14" s="65"/>
      <c r="C14" s="59"/>
      <c r="D14" s="60"/>
      <c r="E14" s="60"/>
      <c r="F14" s="109"/>
      <c r="G14" s="60"/>
    </row>
    <row r="15" spans="1:10" s="6" customFormat="1" ht="18" customHeight="1" x14ac:dyDescent="0.25">
      <c r="A15" s="58" t="s">
        <v>12</v>
      </c>
      <c r="B15" s="65"/>
      <c r="C15" s="59"/>
      <c r="D15" s="60"/>
      <c r="E15" s="60"/>
      <c r="F15" s="109"/>
      <c r="G15" s="60"/>
    </row>
    <row r="16" spans="1:10" s="6" customFormat="1" ht="18" customHeight="1" x14ac:dyDescent="0.25">
      <c r="A16" s="58" t="s">
        <v>13</v>
      </c>
      <c r="B16" s="65"/>
      <c r="C16" s="59"/>
      <c r="D16" s="60"/>
      <c r="E16" s="60"/>
      <c r="F16" s="109"/>
      <c r="G16" s="60"/>
    </row>
    <row r="17" spans="1:58" s="6" customFormat="1" ht="18" customHeight="1" x14ac:dyDescent="0.25">
      <c r="A17" s="58" t="s">
        <v>14</v>
      </c>
      <c r="B17" s="65"/>
      <c r="C17" s="59"/>
      <c r="D17" s="60"/>
      <c r="E17" s="60"/>
      <c r="F17" s="109"/>
      <c r="G17" s="60"/>
    </row>
    <row r="18" spans="1:58" s="6" customFormat="1" ht="18" customHeight="1" x14ac:dyDescent="0.25">
      <c r="A18" s="58" t="s">
        <v>15</v>
      </c>
      <c r="B18" s="65"/>
      <c r="C18" s="59"/>
      <c r="D18" s="60"/>
      <c r="E18" s="60"/>
      <c r="F18" s="109"/>
      <c r="G18" s="60"/>
    </row>
    <row r="19" spans="1:58" s="6" customFormat="1" ht="18" customHeight="1" x14ac:dyDescent="0.25">
      <c r="A19" s="58" t="s">
        <v>193</v>
      </c>
      <c r="B19" s="59"/>
      <c r="C19" s="59"/>
      <c r="D19" s="60"/>
      <c r="E19" s="60"/>
      <c r="F19" s="109"/>
      <c r="G19" s="60"/>
    </row>
    <row r="20" spans="1:58" s="10" customFormat="1" ht="18" customHeight="1" x14ac:dyDescent="0.25">
      <c r="A20" s="162" t="s">
        <v>2</v>
      </c>
      <c r="B20" s="163"/>
      <c r="C20" s="163"/>
      <c r="D20" s="163"/>
      <c r="E20" s="163"/>
      <c r="F20" s="63">
        <f>SUM(F21:F31)</f>
        <v>0</v>
      </c>
      <c r="G20" s="57"/>
    </row>
    <row r="21" spans="1:58" s="6" customFormat="1" x14ac:dyDescent="0.25">
      <c r="A21" s="58" t="s">
        <v>0</v>
      </c>
      <c r="B21" s="65"/>
      <c r="C21" s="59"/>
      <c r="D21" s="60"/>
      <c r="E21" s="60"/>
      <c r="F21" s="109"/>
      <c r="G21" s="60"/>
    </row>
    <row r="22" spans="1:58" s="6" customFormat="1" ht="18" customHeight="1" x14ac:dyDescent="0.25">
      <c r="A22" s="58" t="s">
        <v>7</v>
      </c>
      <c r="B22" s="65"/>
      <c r="C22" s="59"/>
      <c r="D22" s="60"/>
      <c r="E22" s="60"/>
      <c r="F22" s="109"/>
      <c r="G22" s="60"/>
    </row>
    <row r="23" spans="1:58" s="6" customFormat="1" ht="18" customHeight="1" x14ac:dyDescent="0.25">
      <c r="A23" s="58" t="s">
        <v>8</v>
      </c>
      <c r="B23" s="65"/>
      <c r="C23" s="59"/>
      <c r="D23" s="60"/>
      <c r="E23" s="60"/>
      <c r="F23" s="109"/>
      <c r="G23" s="60"/>
    </row>
    <row r="24" spans="1:58" s="6" customFormat="1" ht="18" customHeight="1" x14ac:dyDescent="0.25">
      <c r="A24" s="58" t="s">
        <v>9</v>
      </c>
      <c r="B24" s="65"/>
      <c r="C24" s="59"/>
      <c r="D24" s="60"/>
      <c r="E24" s="60"/>
      <c r="F24" s="109"/>
      <c r="G24" s="60"/>
    </row>
    <row r="25" spans="1:58" s="6" customFormat="1" ht="18" customHeight="1" x14ac:dyDescent="0.25">
      <c r="A25" s="58" t="s">
        <v>10</v>
      </c>
      <c r="B25" s="65"/>
      <c r="C25" s="59"/>
      <c r="D25" s="60"/>
      <c r="E25" s="60"/>
      <c r="F25" s="109"/>
      <c r="G25" s="60"/>
    </row>
    <row r="26" spans="1:58" s="6" customFormat="1" ht="18" customHeight="1" x14ac:dyDescent="0.25">
      <c r="A26" s="58" t="s">
        <v>11</v>
      </c>
      <c r="B26" s="65"/>
      <c r="C26" s="59"/>
      <c r="D26" s="60"/>
      <c r="E26" s="60"/>
      <c r="F26" s="109"/>
      <c r="G26" s="60"/>
    </row>
    <row r="27" spans="1:58" s="6" customFormat="1" ht="18" customHeight="1" x14ac:dyDescent="0.25">
      <c r="A27" s="58" t="s">
        <v>12</v>
      </c>
      <c r="B27" s="65"/>
      <c r="C27" s="59"/>
      <c r="D27" s="60"/>
      <c r="E27" s="60"/>
      <c r="F27" s="109"/>
      <c r="G27" s="60"/>
    </row>
    <row r="28" spans="1:58" s="6" customFormat="1" ht="18" customHeight="1" x14ac:dyDescent="0.25">
      <c r="A28" s="58" t="s">
        <v>13</v>
      </c>
      <c r="B28" s="65"/>
      <c r="C28" s="59"/>
      <c r="D28" s="60"/>
      <c r="E28" s="60"/>
      <c r="F28" s="109"/>
      <c r="G28" s="60"/>
    </row>
    <row r="29" spans="1:58" s="6" customFormat="1" ht="18" customHeight="1" x14ac:dyDescent="0.25">
      <c r="A29" s="58" t="s">
        <v>14</v>
      </c>
      <c r="B29" s="65"/>
      <c r="C29" s="59"/>
      <c r="D29" s="60"/>
      <c r="E29" s="60"/>
      <c r="F29" s="109"/>
      <c r="G29" s="60"/>
    </row>
    <row r="30" spans="1:58" s="6" customFormat="1" ht="18" customHeight="1" x14ac:dyDescent="0.25">
      <c r="A30" s="58" t="s">
        <v>15</v>
      </c>
      <c r="B30" s="65"/>
      <c r="C30" s="59"/>
      <c r="D30" s="60"/>
      <c r="E30" s="60"/>
      <c r="F30" s="109"/>
      <c r="G30" s="60"/>
    </row>
    <row r="31" spans="1:58" s="6" customFormat="1" ht="18" customHeight="1" x14ac:dyDescent="0.25">
      <c r="A31" s="58" t="s">
        <v>193</v>
      </c>
      <c r="B31" s="59"/>
      <c r="C31" s="59"/>
      <c r="D31" s="60"/>
      <c r="E31" s="60"/>
      <c r="F31" s="109"/>
      <c r="G31" s="60"/>
    </row>
    <row r="32" spans="1:58" s="6" customFormat="1" ht="18" customHeight="1" x14ac:dyDescent="0.25">
      <c r="A32" s="78" t="s">
        <v>43</v>
      </c>
      <c r="B32" s="78"/>
      <c r="C32" s="94"/>
      <c r="D32" s="14"/>
      <c r="E32" s="14"/>
      <c r="F32" s="14"/>
      <c r="G32" s="14"/>
      <c r="H32" s="14"/>
      <c r="I32" s="14"/>
      <c r="J32" s="14"/>
      <c r="K32" s="13"/>
      <c r="L32" s="13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/>
      <c r="Z32" s="14"/>
      <c r="AA32" s="14"/>
      <c r="AB32" s="14"/>
      <c r="AC32" s="14"/>
      <c r="AD32" s="14"/>
      <c r="AE32" s="14"/>
      <c r="AF32" s="14"/>
      <c r="AG32" s="13"/>
      <c r="AH32" s="14"/>
      <c r="AI32" s="14"/>
      <c r="AJ32" s="14"/>
      <c r="AK32" s="14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x14ac:dyDescent="0.2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x14ac:dyDescent="0.25">
      <c r="A34" s="61"/>
      <c r="B34" s="61"/>
      <c r="C34" s="61"/>
      <c r="D34" s="61"/>
      <c r="E34" s="61"/>
      <c r="F34" s="61"/>
      <c r="G34" s="61"/>
    </row>
  </sheetData>
  <mergeCells count="8">
    <mergeCell ref="A8:E8"/>
    <mergeCell ref="A20:E20"/>
    <mergeCell ref="A5:G5"/>
    <mergeCell ref="E1:G1"/>
    <mergeCell ref="E2:G2"/>
    <mergeCell ref="E3:G3"/>
    <mergeCell ref="E4:G4"/>
    <mergeCell ref="A7:E7"/>
  </mergeCells>
  <dataValidations count="1">
    <dataValidation type="list" allowBlank="1" showInputMessage="1" showErrorMessage="1" sqref="B9:B18 B21:B30">
      <formula1>МР</formula1>
    </dataValidation>
  </dataValidations>
  <pageMargins left="0.62992125984251968" right="0.55118110236220474" top="0.98425196850393704" bottom="0.55118110236220474" header="0" footer="0"/>
  <pageSetup paperSize="9"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E34"/>
  <sheetViews>
    <sheetView zoomScale="80" zoomScaleNormal="80" workbookViewId="0">
      <selection activeCell="D2" sqref="D2:F2"/>
    </sheetView>
  </sheetViews>
  <sheetFormatPr defaultColWidth="9.140625" defaultRowHeight="15" x14ac:dyDescent="0.25"/>
  <cols>
    <col min="1" max="1" width="5.42578125" style="8" customWidth="1"/>
    <col min="2" max="2" width="103.140625" style="8" customWidth="1"/>
    <col min="3" max="3" width="27.85546875" style="8" customWidth="1"/>
    <col min="4" max="4" width="23.28515625" style="8" customWidth="1"/>
    <col min="5" max="6" width="16.42578125" style="8" customWidth="1"/>
    <col min="7" max="16384" width="9.140625" style="4"/>
  </cols>
  <sheetData>
    <row r="1" spans="1:9" ht="18" x14ac:dyDescent="0.25">
      <c r="D1" s="166" t="s">
        <v>16</v>
      </c>
      <c r="E1" s="166"/>
      <c r="F1" s="166"/>
      <c r="G1" s="55"/>
      <c r="H1" s="55"/>
      <c r="I1" s="55"/>
    </row>
    <row r="2" spans="1:9" ht="18" x14ac:dyDescent="0.25">
      <c r="D2" s="167" t="str">
        <f>Титул!J5</f>
        <v>Декан факультета</v>
      </c>
      <c r="E2" s="168"/>
      <c r="F2" s="168"/>
      <c r="G2" s="55"/>
      <c r="H2" s="55"/>
      <c r="I2" s="55"/>
    </row>
    <row r="3" spans="1:9" ht="18" x14ac:dyDescent="0.25">
      <c r="D3" s="169" t="s">
        <v>18</v>
      </c>
      <c r="E3" s="169"/>
      <c r="F3" s="169"/>
      <c r="G3" s="55"/>
      <c r="H3" s="55"/>
      <c r="I3" s="55"/>
    </row>
    <row r="4" spans="1:9" ht="18" x14ac:dyDescent="0.25">
      <c r="D4" s="169" t="s">
        <v>404</v>
      </c>
      <c r="E4" s="169"/>
      <c r="F4" s="169"/>
      <c r="G4" s="55"/>
      <c r="H4" s="55"/>
      <c r="I4" s="55"/>
    </row>
    <row r="5" spans="1:9" ht="18" x14ac:dyDescent="0.25">
      <c r="A5" s="165" t="s">
        <v>21</v>
      </c>
      <c r="B5" s="165"/>
      <c r="C5" s="165"/>
      <c r="D5" s="165"/>
      <c r="E5" s="165"/>
      <c r="F5" s="165"/>
    </row>
    <row r="6" spans="1:9" s="7" customFormat="1" ht="47.25" x14ac:dyDescent="0.25">
      <c r="A6" s="62" t="s">
        <v>1</v>
      </c>
      <c r="B6" s="62" t="s">
        <v>125</v>
      </c>
      <c r="C6" s="62" t="s">
        <v>126</v>
      </c>
      <c r="D6" s="62" t="s">
        <v>127</v>
      </c>
      <c r="E6" s="62" t="s">
        <v>128</v>
      </c>
      <c r="F6" s="62" t="s">
        <v>129</v>
      </c>
    </row>
    <row r="7" spans="1:9" s="11" customFormat="1" ht="18" customHeight="1" x14ac:dyDescent="0.25">
      <c r="A7" s="170" t="s">
        <v>4</v>
      </c>
      <c r="B7" s="171"/>
      <c r="C7" s="171"/>
      <c r="D7" s="171"/>
      <c r="E7" s="64">
        <f>E8+E20</f>
        <v>0</v>
      </c>
      <c r="F7" s="12"/>
    </row>
    <row r="8" spans="1:9" s="10" customFormat="1" ht="18" customHeight="1" x14ac:dyDescent="0.25">
      <c r="A8" s="162" t="s">
        <v>3</v>
      </c>
      <c r="B8" s="163"/>
      <c r="C8" s="163"/>
      <c r="D8" s="164"/>
      <c r="E8" s="63">
        <f>SUM(E9:E19)</f>
        <v>0</v>
      </c>
      <c r="F8" s="57"/>
    </row>
    <row r="9" spans="1:9" s="6" customFormat="1" ht="18" customHeight="1" x14ac:dyDescent="0.25">
      <c r="A9" s="58" t="s">
        <v>0</v>
      </c>
      <c r="B9" s="77"/>
      <c r="C9" s="60"/>
      <c r="D9" s="60"/>
      <c r="E9" s="109"/>
      <c r="F9" s="60"/>
    </row>
    <row r="10" spans="1:9" s="6" customFormat="1" ht="18" customHeight="1" x14ac:dyDescent="0.25">
      <c r="A10" s="58" t="s">
        <v>7</v>
      </c>
      <c r="B10" s="77"/>
      <c r="C10" s="60"/>
      <c r="D10" s="60"/>
      <c r="E10" s="109"/>
      <c r="F10" s="60"/>
    </row>
    <row r="11" spans="1:9" s="6" customFormat="1" ht="18" customHeight="1" x14ac:dyDescent="0.25">
      <c r="A11" s="58" t="s">
        <v>8</v>
      </c>
      <c r="B11" s="77"/>
      <c r="C11" s="60"/>
      <c r="D11" s="60"/>
      <c r="E11" s="109"/>
      <c r="F11" s="60"/>
    </row>
    <row r="12" spans="1:9" s="6" customFormat="1" ht="18" customHeight="1" x14ac:dyDescent="0.25">
      <c r="A12" s="58" t="s">
        <v>9</v>
      </c>
      <c r="B12" s="77"/>
      <c r="C12" s="60"/>
      <c r="D12" s="60"/>
      <c r="E12" s="109"/>
      <c r="F12" s="60"/>
    </row>
    <row r="13" spans="1:9" s="6" customFormat="1" ht="18" customHeight="1" x14ac:dyDescent="0.25">
      <c r="A13" s="58" t="s">
        <v>10</v>
      </c>
      <c r="B13" s="77"/>
      <c r="C13" s="60"/>
      <c r="D13" s="60"/>
      <c r="E13" s="109"/>
      <c r="F13" s="60"/>
    </row>
    <row r="14" spans="1:9" s="6" customFormat="1" ht="18" customHeight="1" x14ac:dyDescent="0.25">
      <c r="A14" s="58" t="s">
        <v>11</v>
      </c>
      <c r="B14" s="77"/>
      <c r="C14" s="60"/>
      <c r="D14" s="60"/>
      <c r="E14" s="109"/>
      <c r="F14" s="60"/>
    </row>
    <row r="15" spans="1:9" s="6" customFormat="1" ht="18" customHeight="1" x14ac:dyDescent="0.25">
      <c r="A15" s="58" t="s">
        <v>12</v>
      </c>
      <c r="B15" s="77"/>
      <c r="C15" s="60"/>
      <c r="D15" s="60"/>
      <c r="E15" s="109"/>
      <c r="F15" s="60"/>
    </row>
    <row r="16" spans="1:9" s="6" customFormat="1" ht="18" customHeight="1" x14ac:dyDescent="0.25">
      <c r="A16" s="58" t="s">
        <v>13</v>
      </c>
      <c r="B16" s="77"/>
      <c r="C16" s="60"/>
      <c r="D16" s="60"/>
      <c r="E16" s="109"/>
      <c r="F16" s="60"/>
    </row>
    <row r="17" spans="1:57" s="6" customFormat="1" ht="18" customHeight="1" x14ac:dyDescent="0.25">
      <c r="A17" s="58" t="s">
        <v>14</v>
      </c>
      <c r="B17" s="77"/>
      <c r="C17" s="60"/>
      <c r="D17" s="60"/>
      <c r="E17" s="109"/>
      <c r="F17" s="60"/>
    </row>
    <row r="18" spans="1:57" s="6" customFormat="1" ht="18" customHeight="1" x14ac:dyDescent="0.25">
      <c r="A18" s="58" t="s">
        <v>15</v>
      </c>
      <c r="B18" s="77"/>
      <c r="C18" s="60"/>
      <c r="D18" s="60"/>
      <c r="E18" s="109"/>
      <c r="F18" s="60"/>
    </row>
    <row r="19" spans="1:57" s="6" customFormat="1" ht="18" customHeight="1" x14ac:dyDescent="0.25">
      <c r="A19" s="58" t="s">
        <v>193</v>
      </c>
      <c r="B19" s="59"/>
      <c r="C19" s="60"/>
      <c r="D19" s="60"/>
      <c r="E19" s="109"/>
      <c r="F19" s="60"/>
    </row>
    <row r="20" spans="1:57" s="10" customFormat="1" ht="18" customHeight="1" x14ac:dyDescent="0.25">
      <c r="A20" s="162" t="s">
        <v>2</v>
      </c>
      <c r="B20" s="163"/>
      <c r="C20" s="163"/>
      <c r="D20" s="163"/>
      <c r="E20" s="63">
        <f>SUM(E21:E31)</f>
        <v>0</v>
      </c>
      <c r="F20" s="57"/>
    </row>
    <row r="21" spans="1:57" s="6" customFormat="1" ht="18" customHeight="1" x14ac:dyDescent="0.25">
      <c r="A21" s="58" t="s">
        <v>0</v>
      </c>
      <c r="B21" s="77"/>
      <c r="C21" s="60"/>
      <c r="D21" s="60"/>
      <c r="E21" s="109"/>
      <c r="F21" s="60"/>
    </row>
    <row r="22" spans="1:57" s="6" customFormat="1" ht="18" customHeight="1" x14ac:dyDescent="0.25">
      <c r="A22" s="58" t="s">
        <v>7</v>
      </c>
      <c r="B22" s="77"/>
      <c r="C22" s="60"/>
      <c r="D22" s="60"/>
      <c r="E22" s="109"/>
      <c r="F22" s="60"/>
    </row>
    <row r="23" spans="1:57" s="6" customFormat="1" ht="18" customHeight="1" x14ac:dyDescent="0.25">
      <c r="A23" s="58" t="s">
        <v>8</v>
      </c>
      <c r="B23" s="77"/>
      <c r="C23" s="60"/>
      <c r="D23" s="60"/>
      <c r="E23" s="109"/>
      <c r="F23" s="60"/>
    </row>
    <row r="24" spans="1:57" s="6" customFormat="1" ht="18" customHeight="1" x14ac:dyDescent="0.25">
      <c r="A24" s="58" t="s">
        <v>9</v>
      </c>
      <c r="B24" s="77"/>
      <c r="C24" s="60"/>
      <c r="D24" s="60"/>
      <c r="E24" s="109"/>
      <c r="F24" s="60"/>
    </row>
    <row r="25" spans="1:57" s="6" customFormat="1" ht="18" customHeight="1" x14ac:dyDescent="0.25">
      <c r="A25" s="58" t="s">
        <v>10</v>
      </c>
      <c r="B25" s="77"/>
      <c r="C25" s="60"/>
      <c r="D25" s="60"/>
      <c r="E25" s="109"/>
      <c r="F25" s="60"/>
    </row>
    <row r="26" spans="1:57" s="6" customFormat="1" ht="18" customHeight="1" x14ac:dyDescent="0.25">
      <c r="A26" s="58" t="s">
        <v>11</v>
      </c>
      <c r="B26" s="77"/>
      <c r="C26" s="60"/>
      <c r="D26" s="60"/>
      <c r="E26" s="109"/>
      <c r="F26" s="60"/>
    </row>
    <row r="27" spans="1:57" s="6" customFormat="1" ht="18" customHeight="1" x14ac:dyDescent="0.25">
      <c r="A27" s="58" t="s">
        <v>12</v>
      </c>
      <c r="B27" s="77"/>
      <c r="C27" s="60"/>
      <c r="D27" s="60"/>
      <c r="E27" s="109"/>
      <c r="F27" s="60"/>
    </row>
    <row r="28" spans="1:57" s="6" customFormat="1" ht="18" customHeight="1" x14ac:dyDescent="0.25">
      <c r="A28" s="58" t="s">
        <v>13</v>
      </c>
      <c r="B28" s="77"/>
      <c r="C28" s="60"/>
      <c r="D28" s="60"/>
      <c r="E28" s="109"/>
      <c r="F28" s="60"/>
    </row>
    <row r="29" spans="1:57" s="6" customFormat="1" ht="18" customHeight="1" x14ac:dyDescent="0.25">
      <c r="A29" s="58" t="s">
        <v>14</v>
      </c>
      <c r="B29" s="77"/>
      <c r="C29" s="60"/>
      <c r="D29" s="60"/>
      <c r="E29" s="109"/>
      <c r="F29" s="60"/>
    </row>
    <row r="30" spans="1:57" s="6" customFormat="1" ht="18" customHeight="1" x14ac:dyDescent="0.25">
      <c r="A30" s="58" t="s">
        <v>15</v>
      </c>
      <c r="B30" s="77"/>
      <c r="C30" s="60"/>
      <c r="D30" s="60"/>
      <c r="E30" s="109"/>
      <c r="F30" s="60"/>
    </row>
    <row r="31" spans="1:57" s="6" customFormat="1" ht="18" customHeight="1" x14ac:dyDescent="0.25">
      <c r="A31" s="58" t="s">
        <v>193</v>
      </c>
      <c r="B31" s="59"/>
      <c r="C31" s="60"/>
      <c r="D31" s="60"/>
      <c r="E31" s="109"/>
      <c r="F31" s="60"/>
    </row>
    <row r="32" spans="1:57" s="6" customFormat="1" ht="18" customHeight="1" x14ac:dyDescent="0.25">
      <c r="A32" s="78" t="s">
        <v>43</v>
      </c>
      <c r="B32" s="78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3"/>
      <c r="Y32" s="14"/>
      <c r="Z32" s="14"/>
      <c r="AA32" s="14"/>
      <c r="AB32" s="14"/>
      <c r="AC32" s="14"/>
      <c r="AD32" s="14"/>
      <c r="AE32" s="14"/>
      <c r="AF32" s="13"/>
      <c r="AG32" s="14"/>
      <c r="AH32" s="14"/>
      <c r="AI32" s="14"/>
      <c r="AJ32" s="14"/>
      <c r="AK32" s="13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5"/>
    </row>
    <row r="33" spans="1:57" x14ac:dyDescent="0.25"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5.75" x14ac:dyDescent="0.25">
      <c r="A34" s="61"/>
      <c r="B34" s="61"/>
      <c r="C34" s="61"/>
      <c r="D34" s="61"/>
      <c r="E34" s="61"/>
      <c r="F34" s="61"/>
    </row>
  </sheetData>
  <mergeCells count="8">
    <mergeCell ref="A8:D8"/>
    <mergeCell ref="A20:D20"/>
    <mergeCell ref="D1:F1"/>
    <mergeCell ref="D2:F2"/>
    <mergeCell ref="D3:F3"/>
    <mergeCell ref="D4:F4"/>
    <mergeCell ref="A5:F5"/>
    <mergeCell ref="A7:D7"/>
  </mergeCells>
  <dataValidations count="1">
    <dataValidation type="list" allowBlank="1" showInputMessage="1" showErrorMessage="1" sqref="B9:B18 B21:B30">
      <formula1>ОПР</formula1>
    </dataValidation>
  </dataValidations>
  <pageMargins left="0.62992125984251968" right="0.55118110236220474" top="0.98425196850393704" bottom="0.55118110236220474" header="0" footer="0"/>
  <pageSetup paperSize="9"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70" zoomScaleNormal="70" zoomScaleSheetLayoutView="80" workbookViewId="0">
      <selection activeCell="G3" sqref="G3:I3"/>
    </sheetView>
  </sheetViews>
  <sheetFormatPr defaultColWidth="9.140625" defaultRowHeight="15" x14ac:dyDescent="0.25"/>
  <cols>
    <col min="1" max="1" width="5.42578125" style="8" customWidth="1"/>
    <col min="2" max="2" width="54.7109375" style="8" customWidth="1"/>
    <col min="3" max="3" width="64.140625" style="8" customWidth="1"/>
    <col min="4" max="4" width="37" style="8" customWidth="1"/>
    <col min="5" max="5" width="12.42578125" style="8" customWidth="1"/>
    <col min="6" max="6" width="27.85546875" style="8" customWidth="1"/>
    <col min="7" max="7" width="23.28515625" style="8" customWidth="1"/>
    <col min="8" max="9" width="16.42578125" style="8" customWidth="1"/>
    <col min="10" max="16384" width="9.140625" style="4"/>
  </cols>
  <sheetData>
    <row r="1" spans="1:12" ht="18" x14ac:dyDescent="0.25">
      <c r="G1" s="166" t="s">
        <v>16</v>
      </c>
      <c r="H1" s="166"/>
      <c r="I1" s="166"/>
      <c r="J1" s="55"/>
      <c r="K1" s="55"/>
      <c r="L1" s="55"/>
    </row>
    <row r="2" spans="1:12" ht="18" x14ac:dyDescent="0.25">
      <c r="G2" s="167" t="str">
        <f>Титул!J5</f>
        <v>Декан факультета</v>
      </c>
      <c r="H2" s="168"/>
      <c r="I2" s="168"/>
      <c r="J2" s="55"/>
      <c r="K2" s="55"/>
      <c r="L2" s="55"/>
    </row>
    <row r="3" spans="1:12" ht="18" x14ac:dyDescent="0.25">
      <c r="G3" s="169" t="s">
        <v>18</v>
      </c>
      <c r="H3" s="169"/>
      <c r="I3" s="169"/>
      <c r="J3" s="56"/>
      <c r="K3" s="56"/>
      <c r="L3" s="56"/>
    </row>
    <row r="4" spans="1:12" ht="18" x14ac:dyDescent="0.25">
      <c r="G4" s="169" t="s">
        <v>404</v>
      </c>
      <c r="H4" s="169"/>
      <c r="I4" s="169"/>
      <c r="J4" s="56"/>
      <c r="K4" s="56"/>
      <c r="L4" s="56"/>
    </row>
    <row r="5" spans="1:12" ht="18" x14ac:dyDescent="0.25">
      <c r="A5" s="165" t="s">
        <v>387</v>
      </c>
      <c r="B5" s="165"/>
      <c r="C5" s="165"/>
      <c r="D5" s="165"/>
      <c r="E5" s="165"/>
      <c r="F5" s="165"/>
      <c r="G5" s="165"/>
      <c r="H5" s="165"/>
      <c r="I5" s="165"/>
    </row>
    <row r="6" spans="1:12" s="7" customFormat="1" ht="102.75" customHeight="1" x14ac:dyDescent="0.25">
      <c r="A6" s="62" t="s">
        <v>1</v>
      </c>
      <c r="B6" s="62" t="s">
        <v>125</v>
      </c>
      <c r="C6" s="62" t="s">
        <v>130</v>
      </c>
      <c r="D6" s="62" t="s">
        <v>131</v>
      </c>
      <c r="E6" s="62" t="s">
        <v>132</v>
      </c>
      <c r="F6" s="62" t="s">
        <v>133</v>
      </c>
      <c r="G6" s="62" t="s">
        <v>127</v>
      </c>
      <c r="H6" s="62" t="s">
        <v>128</v>
      </c>
      <c r="I6" s="62" t="s">
        <v>134</v>
      </c>
    </row>
    <row r="7" spans="1:12" s="11" customFormat="1" ht="18" customHeight="1" x14ac:dyDescent="0.25">
      <c r="A7" s="170" t="s">
        <v>4</v>
      </c>
      <c r="B7" s="171"/>
      <c r="C7" s="171"/>
      <c r="D7" s="171"/>
      <c r="E7" s="171"/>
      <c r="F7" s="171"/>
      <c r="G7" s="171"/>
      <c r="H7" s="64">
        <f>H8+H19</f>
        <v>0</v>
      </c>
      <c r="I7" s="12"/>
    </row>
    <row r="8" spans="1:12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4"/>
      <c r="H8" s="63">
        <f>SUM(H9:H18)</f>
        <v>0</v>
      </c>
      <c r="I8" s="57"/>
    </row>
    <row r="9" spans="1:12" s="6" customFormat="1" x14ac:dyDescent="0.25">
      <c r="A9" s="75" t="s">
        <v>0</v>
      </c>
      <c r="B9" s="77"/>
      <c r="C9" s="60"/>
      <c r="D9" s="60"/>
      <c r="E9" s="60"/>
      <c r="F9" s="60"/>
      <c r="G9" s="60"/>
      <c r="H9" s="109"/>
      <c r="I9" s="60"/>
    </row>
    <row r="10" spans="1:12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109"/>
      <c r="I10" s="60"/>
    </row>
    <row r="11" spans="1:12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109"/>
      <c r="I11" s="60"/>
    </row>
    <row r="12" spans="1:12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109"/>
      <c r="I12" s="60"/>
    </row>
    <row r="13" spans="1:12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109"/>
      <c r="I13" s="60"/>
    </row>
    <row r="14" spans="1:12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109"/>
      <c r="I14" s="60"/>
    </row>
    <row r="15" spans="1:12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109"/>
      <c r="I15" s="60"/>
    </row>
    <row r="16" spans="1:12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109"/>
      <c r="I16" s="60"/>
    </row>
    <row r="17" spans="1:58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109"/>
      <c r="I17" s="60"/>
    </row>
    <row r="18" spans="1:58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109"/>
      <c r="I18" s="60"/>
    </row>
    <row r="19" spans="1:58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63">
        <f>SUM(H20:H29)</f>
        <v>0</v>
      </c>
      <c r="I19" s="57"/>
    </row>
    <row r="20" spans="1:58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109"/>
      <c r="I20" s="60"/>
    </row>
    <row r="21" spans="1:58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109"/>
      <c r="I21" s="60"/>
    </row>
    <row r="22" spans="1:58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109"/>
      <c r="I22" s="60"/>
    </row>
    <row r="23" spans="1:58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109"/>
      <c r="I23" s="60"/>
    </row>
    <row r="24" spans="1:58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109"/>
      <c r="I24" s="60"/>
    </row>
    <row r="25" spans="1:58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109"/>
      <c r="I25" s="60"/>
    </row>
    <row r="26" spans="1:58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109"/>
      <c r="I26" s="60"/>
    </row>
    <row r="27" spans="1:58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109"/>
      <c r="I27" s="60"/>
    </row>
    <row r="28" spans="1:58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109"/>
      <c r="I28" s="60"/>
    </row>
    <row r="29" spans="1:58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109"/>
      <c r="I29" s="60"/>
    </row>
    <row r="30" spans="1:58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114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  <c r="H32" s="61"/>
      <c r="I32" s="61"/>
    </row>
  </sheetData>
  <mergeCells count="8">
    <mergeCell ref="G4:I4"/>
    <mergeCell ref="A7:G7"/>
    <mergeCell ref="A8:G8"/>
    <mergeCell ref="A19:G19"/>
    <mergeCell ref="G1:I1"/>
    <mergeCell ref="G2:I2"/>
    <mergeCell ref="G3:I3"/>
    <mergeCell ref="A5:I5"/>
  </mergeCells>
  <dataValidations count="1">
    <dataValidation type="list" allowBlank="1" showInputMessage="1" showErrorMessage="1" sqref="B9:B18 B20:B29">
      <formula1>Нпродукция</formula1>
    </dataValidation>
  </dataValidations>
  <pageMargins left="0.62992125984251968" right="0.55118110236220474" top="0.98425196850393704" bottom="0.55118110236220474" header="0" footer="0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22.710937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6" t="s">
        <v>16</v>
      </c>
      <c r="I1" s="166"/>
      <c r="J1" s="166"/>
      <c r="K1" s="55"/>
      <c r="L1" s="55"/>
      <c r="M1" s="55"/>
    </row>
    <row r="2" spans="1:13" ht="18" x14ac:dyDescent="0.25">
      <c r="H2" s="167" t="str">
        <f>Титул!J5</f>
        <v>Декан факультета</v>
      </c>
      <c r="I2" s="168"/>
      <c r="J2" s="168"/>
      <c r="K2" s="55"/>
      <c r="L2" s="55"/>
      <c r="M2" s="55"/>
    </row>
    <row r="3" spans="1:13" ht="18" x14ac:dyDescent="0.25">
      <c r="H3" s="169" t="s">
        <v>18</v>
      </c>
      <c r="I3" s="169"/>
      <c r="J3" s="169"/>
      <c r="K3" s="56"/>
      <c r="L3" s="56"/>
      <c r="M3" s="56"/>
    </row>
    <row r="4" spans="1:13" ht="18" x14ac:dyDescent="0.25">
      <c r="H4" s="169" t="s">
        <v>404</v>
      </c>
      <c r="I4" s="169"/>
      <c r="J4" s="169"/>
      <c r="K4" s="56"/>
      <c r="L4" s="56"/>
      <c r="M4" s="56"/>
    </row>
    <row r="5" spans="1:13" ht="18" x14ac:dyDescent="0.25">
      <c r="A5" s="165" t="s">
        <v>386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2.75" customHeight="1" x14ac:dyDescent="0.25">
      <c r="A6" s="62" t="s">
        <v>1</v>
      </c>
      <c r="B6" s="62" t="s">
        <v>125</v>
      </c>
      <c r="C6" s="62" t="s">
        <v>277</v>
      </c>
      <c r="D6" s="62" t="s">
        <v>278</v>
      </c>
      <c r="E6" s="62" t="s">
        <v>279</v>
      </c>
      <c r="F6" s="62" t="s">
        <v>280</v>
      </c>
      <c r="G6" s="62" t="s">
        <v>133</v>
      </c>
      <c r="H6" s="62" t="s">
        <v>127</v>
      </c>
      <c r="I6" s="62" t="s">
        <v>128</v>
      </c>
      <c r="J6" s="62" t="s">
        <v>134</v>
      </c>
    </row>
    <row r="7" spans="1:13" s="11" customFormat="1" ht="18" customHeight="1" x14ac:dyDescent="0.25">
      <c r="A7" s="170" t="s">
        <v>4</v>
      </c>
      <c r="B7" s="171"/>
      <c r="C7" s="171"/>
      <c r="D7" s="171"/>
      <c r="E7" s="171"/>
      <c r="F7" s="171"/>
      <c r="G7" s="171"/>
      <c r="H7" s="171"/>
      <c r="I7" s="64">
        <f>I8+I19</f>
        <v>0</v>
      </c>
      <c r="J7" s="12"/>
    </row>
    <row r="8" spans="1:13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3"/>
      <c r="H8" s="164"/>
      <c r="I8" s="63">
        <f>SUM(I9:I18)</f>
        <v>0</v>
      </c>
      <c r="J8" s="57"/>
    </row>
    <row r="9" spans="1:13" s="6" customFormat="1" ht="90" x14ac:dyDescent="0.25">
      <c r="A9" s="75" t="s">
        <v>0</v>
      </c>
      <c r="B9" s="77" t="s">
        <v>395</v>
      </c>
      <c r="C9" s="60"/>
      <c r="D9" s="60"/>
      <c r="E9" s="115"/>
      <c r="F9" s="60"/>
      <c r="G9" s="60"/>
      <c r="H9" s="60"/>
      <c r="I9" s="109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5"/>
      <c r="F10" s="60"/>
      <c r="G10" s="60"/>
      <c r="H10" s="60"/>
      <c r="I10" s="109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5"/>
      <c r="F11" s="60"/>
      <c r="G11" s="60"/>
      <c r="H11" s="60"/>
      <c r="I11" s="109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5"/>
      <c r="F12" s="60"/>
      <c r="G12" s="60"/>
      <c r="H12" s="60"/>
      <c r="I12" s="109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5"/>
      <c r="F13" s="60"/>
      <c r="G13" s="60"/>
      <c r="H13" s="60"/>
      <c r="I13" s="109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5"/>
      <c r="F14" s="60"/>
      <c r="G14" s="60"/>
      <c r="H14" s="60"/>
      <c r="I14" s="109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5"/>
      <c r="F15" s="60"/>
      <c r="G15" s="60"/>
      <c r="H15" s="60"/>
      <c r="I15" s="109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5"/>
      <c r="F16" s="60"/>
      <c r="G16" s="60"/>
      <c r="H16" s="60"/>
      <c r="I16" s="109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5"/>
      <c r="F17" s="60"/>
      <c r="G17" s="60"/>
      <c r="H17" s="60"/>
      <c r="I17" s="109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5"/>
      <c r="F18" s="60"/>
      <c r="G18" s="60"/>
      <c r="H18" s="60"/>
      <c r="I18" s="109"/>
      <c r="J18" s="60"/>
    </row>
    <row r="19" spans="1:59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163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5"/>
      <c r="F20" s="60"/>
      <c r="G20" s="60"/>
      <c r="H20" s="60"/>
      <c r="I20" s="109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5"/>
      <c r="F21" s="60"/>
      <c r="G21" s="60"/>
      <c r="H21" s="60"/>
      <c r="I21" s="109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5"/>
      <c r="F22" s="60"/>
      <c r="G22" s="60"/>
      <c r="H22" s="60"/>
      <c r="I22" s="109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5"/>
      <c r="F23" s="60"/>
      <c r="G23" s="60"/>
      <c r="H23" s="60"/>
      <c r="I23" s="109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5"/>
      <c r="F24" s="60"/>
      <c r="G24" s="60"/>
      <c r="H24" s="60"/>
      <c r="I24" s="109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5"/>
      <c r="F25" s="60"/>
      <c r="G25" s="60"/>
      <c r="H25" s="60"/>
      <c r="I25" s="109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5"/>
      <c r="F26" s="60"/>
      <c r="G26" s="60"/>
      <c r="H26" s="60"/>
      <c r="I26" s="109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5"/>
      <c r="F27" s="60"/>
      <c r="G27" s="60"/>
      <c r="H27" s="60"/>
      <c r="I27" s="109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5"/>
      <c r="F28" s="60"/>
      <c r="G28" s="60"/>
      <c r="H28" s="60"/>
      <c r="I28" s="109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5"/>
      <c r="F29" s="60"/>
      <c r="G29" s="60"/>
      <c r="H29" s="60"/>
      <c r="I29" s="109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4" t="s">
        <v>114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2">
    <dataValidation type="list" allowBlank="1" showInputMessage="1" showErrorMessage="1" sqref="E9:E18 E20:E29">
      <formula1>исследования</formula1>
    </dataValidation>
    <dataValidation type="list" allowBlank="1" showInputMessage="1" showErrorMessage="1" sqref="B9:B18 B20:B29">
      <formula1>В_НИР</formula1>
    </dataValidation>
  </dataValidations>
  <pageMargins left="0.62992125984251968" right="0.55118110236220474" top="0.98425196850393704" bottom="0.55118110236220474" header="0" footer="0"/>
  <pageSetup paperSize="9" scale="4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6" t="s">
        <v>16</v>
      </c>
      <c r="I1" s="166"/>
      <c r="J1" s="166"/>
      <c r="K1" s="55"/>
      <c r="L1" s="55"/>
      <c r="M1" s="55"/>
    </row>
    <row r="2" spans="1:13" ht="18" x14ac:dyDescent="0.25">
      <c r="H2" s="167" t="str">
        <f>Титул!J5</f>
        <v>Декан факультета</v>
      </c>
      <c r="I2" s="168"/>
      <c r="J2" s="168"/>
      <c r="K2" s="55"/>
      <c r="L2" s="55"/>
      <c r="M2" s="55"/>
    </row>
    <row r="3" spans="1:13" ht="18" x14ac:dyDescent="0.25">
      <c r="H3" s="169" t="s">
        <v>18</v>
      </c>
      <c r="I3" s="169"/>
      <c r="J3" s="169"/>
      <c r="K3" s="56"/>
      <c r="L3" s="56"/>
      <c r="M3" s="56"/>
    </row>
    <row r="4" spans="1:13" ht="18" x14ac:dyDescent="0.25">
      <c r="H4" s="169" t="s">
        <v>404</v>
      </c>
      <c r="I4" s="169"/>
      <c r="J4" s="169"/>
      <c r="K4" s="56"/>
      <c r="L4" s="56"/>
      <c r="M4" s="56"/>
    </row>
    <row r="5" spans="1:13" ht="18" x14ac:dyDescent="0.25">
      <c r="A5" s="165" t="s">
        <v>385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2.75" customHeight="1" x14ac:dyDescent="0.25">
      <c r="A6" s="62" t="s">
        <v>1</v>
      </c>
      <c r="B6" s="62" t="s">
        <v>125</v>
      </c>
      <c r="C6" s="62" t="s">
        <v>284</v>
      </c>
      <c r="D6" s="62" t="s">
        <v>285</v>
      </c>
      <c r="E6" s="62" t="s">
        <v>380</v>
      </c>
      <c r="F6" s="62" t="s">
        <v>381</v>
      </c>
      <c r="G6" s="62" t="s">
        <v>133</v>
      </c>
      <c r="H6" s="62" t="s">
        <v>127</v>
      </c>
      <c r="I6" s="62" t="s">
        <v>128</v>
      </c>
      <c r="J6" s="62" t="s">
        <v>134</v>
      </c>
    </row>
    <row r="7" spans="1:13" s="11" customFormat="1" ht="18" customHeight="1" x14ac:dyDescent="0.25">
      <c r="A7" s="170" t="s">
        <v>4</v>
      </c>
      <c r="B7" s="171"/>
      <c r="C7" s="171"/>
      <c r="D7" s="171"/>
      <c r="E7" s="171"/>
      <c r="F7" s="171"/>
      <c r="G7" s="171"/>
      <c r="H7" s="171"/>
      <c r="I7" s="64">
        <f>I8+I19</f>
        <v>0</v>
      </c>
      <c r="J7" s="12"/>
    </row>
    <row r="8" spans="1:13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3"/>
      <c r="H8" s="164"/>
      <c r="I8" s="63">
        <f>SUM(I9:I18)</f>
        <v>0</v>
      </c>
      <c r="J8" s="57"/>
    </row>
    <row r="9" spans="1:13" s="6" customFormat="1" ht="45" x14ac:dyDescent="0.25">
      <c r="A9" s="75" t="s">
        <v>0</v>
      </c>
      <c r="B9" s="77" t="s">
        <v>153</v>
      </c>
      <c r="C9" s="60"/>
      <c r="D9" s="60"/>
      <c r="E9" s="115"/>
      <c r="F9" s="115"/>
      <c r="G9" s="60"/>
      <c r="H9" s="60"/>
      <c r="I9" s="109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5"/>
      <c r="F10" s="115"/>
      <c r="G10" s="60"/>
      <c r="H10" s="60"/>
      <c r="I10" s="109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5"/>
      <c r="F11" s="115"/>
      <c r="G11" s="60"/>
      <c r="H11" s="60"/>
      <c r="I11" s="109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5"/>
      <c r="F12" s="115"/>
      <c r="G12" s="60"/>
      <c r="H12" s="60"/>
      <c r="I12" s="109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5"/>
      <c r="F13" s="115"/>
      <c r="G13" s="60"/>
      <c r="H13" s="60"/>
      <c r="I13" s="109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5"/>
      <c r="F14" s="115"/>
      <c r="G14" s="60"/>
      <c r="H14" s="60"/>
      <c r="I14" s="109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5"/>
      <c r="F15" s="115"/>
      <c r="G15" s="60"/>
      <c r="H15" s="60"/>
      <c r="I15" s="109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5"/>
      <c r="F16" s="115"/>
      <c r="G16" s="60"/>
      <c r="H16" s="60"/>
      <c r="I16" s="109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5"/>
      <c r="F17" s="115"/>
      <c r="G17" s="60"/>
      <c r="H17" s="60"/>
      <c r="I17" s="109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5"/>
      <c r="F18" s="115"/>
      <c r="G18" s="60"/>
      <c r="H18" s="60"/>
      <c r="I18" s="109"/>
      <c r="J18" s="60"/>
    </row>
    <row r="19" spans="1:59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163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5"/>
      <c r="F20" s="115"/>
      <c r="G20" s="60"/>
      <c r="H20" s="60"/>
      <c r="I20" s="109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5"/>
      <c r="F21" s="115"/>
      <c r="G21" s="60"/>
      <c r="H21" s="60"/>
      <c r="I21" s="109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5"/>
      <c r="F22" s="115"/>
      <c r="G22" s="60"/>
      <c r="H22" s="60"/>
      <c r="I22" s="109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5"/>
      <c r="F23" s="115"/>
      <c r="G23" s="60"/>
      <c r="H23" s="60"/>
      <c r="I23" s="109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5"/>
      <c r="F24" s="115"/>
      <c r="G24" s="60"/>
      <c r="H24" s="60"/>
      <c r="I24" s="109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5"/>
      <c r="F25" s="115"/>
      <c r="G25" s="60"/>
      <c r="H25" s="60"/>
      <c r="I25" s="109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5"/>
      <c r="F26" s="115"/>
      <c r="G26" s="60"/>
      <c r="H26" s="60"/>
      <c r="I26" s="109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5"/>
      <c r="F27" s="115"/>
      <c r="G27" s="60"/>
      <c r="H27" s="60"/>
      <c r="I27" s="109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5"/>
      <c r="F28" s="115"/>
      <c r="G28" s="60"/>
      <c r="H28" s="60"/>
      <c r="I28" s="109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5"/>
      <c r="F29" s="115"/>
      <c r="G29" s="60"/>
      <c r="H29" s="60"/>
      <c r="I29" s="109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4" t="s">
        <v>114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3">
    <dataValidation type="list" allowBlank="1" showInputMessage="1" showErrorMessage="1" sqref="E9:E18 E20:E29">
      <formula1>направление</formula1>
    </dataValidation>
    <dataValidation type="list" allowBlank="1" showInputMessage="1" showErrorMessage="1" sqref="F9:F18 F20:F29">
      <formula1>программа</formula1>
    </dataValidation>
    <dataValidation type="list" allowBlank="1" showInputMessage="1" showErrorMessage="1" sqref="B9:B18 B20:B29">
      <formula1>Р_НИРС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6" t="s">
        <v>16</v>
      </c>
      <c r="I1" s="166"/>
      <c r="J1" s="166"/>
      <c r="K1" s="55"/>
      <c r="L1" s="55"/>
      <c r="M1" s="55"/>
    </row>
    <row r="2" spans="1:13" ht="18" x14ac:dyDescent="0.25">
      <c r="H2" s="167" t="str">
        <f>Титул!J5</f>
        <v>Декан факультета</v>
      </c>
      <c r="I2" s="168"/>
      <c r="J2" s="168"/>
      <c r="K2" s="55"/>
      <c r="L2" s="55"/>
      <c r="M2" s="55"/>
    </row>
    <row r="3" spans="1:13" ht="18" x14ac:dyDescent="0.25">
      <c r="H3" s="169" t="s">
        <v>18</v>
      </c>
      <c r="I3" s="169"/>
      <c r="J3" s="169"/>
      <c r="K3" s="56"/>
      <c r="L3" s="56"/>
      <c r="M3" s="56"/>
    </row>
    <row r="4" spans="1:13" ht="18" x14ac:dyDescent="0.25">
      <c r="H4" s="169" t="s">
        <v>404</v>
      </c>
      <c r="I4" s="169"/>
      <c r="J4" s="169"/>
      <c r="K4" s="56"/>
      <c r="L4" s="56"/>
      <c r="M4" s="56"/>
    </row>
    <row r="5" spans="1:13" ht="18" x14ac:dyDescent="0.25">
      <c r="A5" s="165" t="s">
        <v>384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2.75" customHeight="1" x14ac:dyDescent="0.25">
      <c r="A6" s="62" t="s">
        <v>1</v>
      </c>
      <c r="B6" s="62" t="s">
        <v>125</v>
      </c>
      <c r="C6" s="62" t="s">
        <v>135</v>
      </c>
      <c r="D6" s="62" t="s">
        <v>382</v>
      </c>
      <c r="E6" s="62" t="s">
        <v>137</v>
      </c>
      <c r="F6" s="62" t="s">
        <v>383</v>
      </c>
      <c r="G6" s="62" t="s">
        <v>133</v>
      </c>
      <c r="H6" s="62" t="s">
        <v>127</v>
      </c>
      <c r="I6" s="62" t="s">
        <v>128</v>
      </c>
      <c r="J6" s="62" t="s">
        <v>134</v>
      </c>
    </row>
    <row r="7" spans="1:13" s="11" customFormat="1" ht="18" customHeight="1" x14ac:dyDescent="0.25">
      <c r="A7" s="170" t="s">
        <v>4</v>
      </c>
      <c r="B7" s="171"/>
      <c r="C7" s="171"/>
      <c r="D7" s="171"/>
      <c r="E7" s="171"/>
      <c r="F7" s="171"/>
      <c r="G7" s="171"/>
      <c r="H7" s="171"/>
      <c r="I7" s="64">
        <f>I8+I19</f>
        <v>0</v>
      </c>
      <c r="J7" s="12"/>
    </row>
    <row r="8" spans="1:13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3"/>
      <c r="H8" s="164"/>
      <c r="I8" s="63">
        <f>SUM(I9:I18)</f>
        <v>0</v>
      </c>
      <c r="J8" s="57"/>
    </row>
    <row r="9" spans="1:13" s="6" customFormat="1" x14ac:dyDescent="0.25">
      <c r="A9" s="75" t="s">
        <v>0</v>
      </c>
      <c r="B9" s="77"/>
      <c r="C9" s="60"/>
      <c r="D9" s="60"/>
      <c r="E9" s="60"/>
      <c r="F9" s="60"/>
      <c r="G9" s="60"/>
      <c r="H9" s="60"/>
      <c r="I9" s="109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60"/>
      <c r="I10" s="109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60"/>
      <c r="I11" s="109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60"/>
      <c r="I12" s="109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60"/>
      <c r="I13" s="109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60"/>
      <c r="I14" s="109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60"/>
      <c r="I15" s="109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60"/>
      <c r="I16" s="109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60"/>
      <c r="I17" s="109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60"/>
      <c r="I18" s="109"/>
      <c r="J18" s="60"/>
    </row>
    <row r="19" spans="1:59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163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60"/>
      <c r="I20" s="109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60"/>
      <c r="I21" s="109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60"/>
      <c r="I22" s="109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60"/>
      <c r="I23" s="109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60"/>
      <c r="I24" s="109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60"/>
      <c r="I25" s="109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60"/>
      <c r="I26" s="109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60"/>
      <c r="I27" s="109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60"/>
      <c r="I28" s="109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60"/>
      <c r="I29" s="109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4" t="s">
        <v>114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1">
    <dataValidation type="list" allowBlank="1" showInputMessage="1" showErrorMessage="1" sqref="B9:B18 B20:B29">
      <formula1>Участие_НИР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80" zoomScaleNormal="80" zoomScaleSheetLayoutView="80" workbookViewId="0">
      <selection activeCell="E3" sqref="E3:G3"/>
    </sheetView>
  </sheetViews>
  <sheetFormatPr defaultColWidth="9.140625" defaultRowHeight="15" x14ac:dyDescent="0.25"/>
  <cols>
    <col min="1" max="1" width="5.42578125" style="8" customWidth="1"/>
    <col min="2" max="2" width="51.42578125" style="8" customWidth="1"/>
    <col min="3" max="3" width="72.4257812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6" t="s">
        <v>16</v>
      </c>
      <c r="F1" s="166"/>
      <c r="G1" s="166"/>
      <c r="H1" s="55"/>
      <c r="I1" s="55"/>
      <c r="J1" s="55"/>
    </row>
    <row r="2" spans="1:10" ht="18" x14ac:dyDescent="0.25">
      <c r="E2" s="167" t="str">
        <f>Титул!J5</f>
        <v>Декан факультета</v>
      </c>
      <c r="F2" s="168"/>
      <c r="G2" s="168"/>
      <c r="H2" s="55"/>
      <c r="I2" s="55"/>
      <c r="J2" s="55"/>
    </row>
    <row r="3" spans="1:10" ht="18" x14ac:dyDescent="0.25">
      <c r="E3" s="169" t="s">
        <v>18</v>
      </c>
      <c r="F3" s="169"/>
      <c r="G3" s="169"/>
      <c r="H3" s="55"/>
      <c r="I3" s="55"/>
      <c r="J3" s="55"/>
    </row>
    <row r="4" spans="1:10" ht="18" x14ac:dyDescent="0.25">
      <c r="E4" s="169" t="s">
        <v>404</v>
      </c>
      <c r="F4" s="169"/>
      <c r="G4" s="169"/>
      <c r="H4" s="55"/>
      <c r="I4" s="55"/>
      <c r="J4" s="55"/>
    </row>
    <row r="5" spans="1:10" ht="18" x14ac:dyDescent="0.25">
      <c r="A5" s="165" t="s">
        <v>22</v>
      </c>
      <c r="B5" s="165"/>
      <c r="C5" s="165"/>
      <c r="D5" s="165"/>
      <c r="E5" s="165"/>
      <c r="F5" s="165"/>
      <c r="G5" s="165"/>
    </row>
    <row r="6" spans="1:10" s="7" customFormat="1" ht="84.75" customHeight="1" x14ac:dyDescent="0.25">
      <c r="A6" s="62" t="s">
        <v>1</v>
      </c>
      <c r="B6" s="62" t="s">
        <v>125</v>
      </c>
      <c r="C6" s="62" t="s">
        <v>252</v>
      </c>
      <c r="D6" s="62" t="s">
        <v>126</v>
      </c>
      <c r="E6" s="62" t="s">
        <v>127</v>
      </c>
      <c r="F6" s="62" t="s">
        <v>128</v>
      </c>
      <c r="G6" s="62" t="s">
        <v>129</v>
      </c>
    </row>
    <row r="7" spans="1:10" s="11" customFormat="1" ht="18" customHeight="1" x14ac:dyDescent="0.25">
      <c r="A7" s="170" t="s">
        <v>4</v>
      </c>
      <c r="B7" s="171"/>
      <c r="C7" s="171"/>
      <c r="D7" s="171"/>
      <c r="E7" s="171"/>
      <c r="F7" s="64">
        <f>F8+F19</f>
        <v>0</v>
      </c>
      <c r="G7" s="12"/>
    </row>
    <row r="8" spans="1:10" s="10" customFormat="1" ht="18" customHeight="1" x14ac:dyDescent="0.25">
      <c r="A8" s="162" t="s">
        <v>3</v>
      </c>
      <c r="B8" s="163"/>
      <c r="C8" s="163"/>
      <c r="D8" s="163"/>
      <c r="E8" s="164"/>
      <c r="F8" s="63">
        <f>SUM(F9:F18)</f>
        <v>0</v>
      </c>
      <c r="G8" s="57"/>
    </row>
    <row r="9" spans="1:10" s="6" customFormat="1" ht="18" customHeight="1" x14ac:dyDescent="0.25">
      <c r="A9" s="58" t="s">
        <v>0</v>
      </c>
      <c r="B9" s="65"/>
      <c r="C9" s="60"/>
      <c r="D9" s="60"/>
      <c r="E9" s="60"/>
      <c r="F9" s="109"/>
      <c r="G9" s="60"/>
    </row>
    <row r="10" spans="1:10" s="6" customFormat="1" ht="18" customHeight="1" x14ac:dyDescent="0.25">
      <c r="A10" s="58">
        <v>2</v>
      </c>
      <c r="B10" s="65"/>
      <c r="C10" s="60"/>
      <c r="D10" s="60"/>
      <c r="E10" s="60"/>
      <c r="F10" s="109"/>
      <c r="G10" s="60"/>
    </row>
    <row r="11" spans="1:10" s="6" customFormat="1" ht="18" customHeight="1" x14ac:dyDescent="0.25">
      <c r="A11" s="58">
        <v>3</v>
      </c>
      <c r="B11" s="65"/>
      <c r="C11" s="60"/>
      <c r="D11" s="60"/>
      <c r="E11" s="60"/>
      <c r="F11" s="109"/>
      <c r="G11" s="60"/>
    </row>
    <row r="12" spans="1:10" s="6" customFormat="1" ht="18" customHeight="1" x14ac:dyDescent="0.25">
      <c r="A12" s="58">
        <v>4</v>
      </c>
      <c r="B12" s="65"/>
      <c r="C12" s="60"/>
      <c r="D12" s="60"/>
      <c r="E12" s="60"/>
      <c r="F12" s="109"/>
      <c r="G12" s="60"/>
    </row>
    <row r="13" spans="1:10" s="6" customFormat="1" ht="18" customHeight="1" x14ac:dyDescent="0.25">
      <c r="A13" s="58">
        <v>5</v>
      </c>
      <c r="B13" s="65"/>
      <c r="C13" s="60"/>
      <c r="D13" s="60"/>
      <c r="E13" s="60"/>
      <c r="F13" s="109"/>
      <c r="G13" s="60"/>
    </row>
    <row r="14" spans="1:10" s="6" customFormat="1" ht="18" customHeight="1" x14ac:dyDescent="0.25">
      <c r="A14" s="58">
        <v>6</v>
      </c>
      <c r="B14" s="65"/>
      <c r="C14" s="60"/>
      <c r="D14" s="60"/>
      <c r="E14" s="60"/>
      <c r="F14" s="109"/>
      <c r="G14" s="60"/>
    </row>
    <row r="15" spans="1:10" s="6" customFormat="1" ht="18" customHeight="1" x14ac:dyDescent="0.25">
      <c r="A15" s="58">
        <v>7</v>
      </c>
      <c r="B15" s="65"/>
      <c r="C15" s="60"/>
      <c r="D15" s="60"/>
      <c r="E15" s="60"/>
      <c r="F15" s="109"/>
      <c r="G15" s="60"/>
    </row>
    <row r="16" spans="1:10" s="6" customFormat="1" ht="18" customHeight="1" x14ac:dyDescent="0.25">
      <c r="A16" s="58">
        <v>8</v>
      </c>
      <c r="B16" s="65"/>
      <c r="C16" s="60"/>
      <c r="D16" s="60"/>
      <c r="E16" s="60"/>
      <c r="F16" s="109"/>
      <c r="G16" s="60"/>
    </row>
    <row r="17" spans="1:58" s="6" customFormat="1" ht="18" customHeight="1" x14ac:dyDescent="0.25">
      <c r="A17" s="58">
        <v>9</v>
      </c>
      <c r="B17" s="65"/>
      <c r="C17" s="60"/>
      <c r="D17" s="60"/>
      <c r="E17" s="60"/>
      <c r="F17" s="109"/>
      <c r="G17" s="60"/>
    </row>
    <row r="18" spans="1:58" s="6" customFormat="1" ht="18" customHeight="1" x14ac:dyDescent="0.25">
      <c r="A18" s="58">
        <v>10</v>
      </c>
      <c r="B18" s="60"/>
      <c r="C18" s="60"/>
      <c r="D18" s="60"/>
      <c r="E18" s="60"/>
      <c r="F18" s="109"/>
      <c r="G18" s="60"/>
    </row>
    <row r="19" spans="1:58" s="10" customFormat="1" ht="18" customHeight="1" x14ac:dyDescent="0.25">
      <c r="A19" s="162" t="s">
        <v>2</v>
      </c>
      <c r="B19" s="163"/>
      <c r="C19" s="163"/>
      <c r="D19" s="163"/>
      <c r="E19" s="163"/>
      <c r="F19" s="63">
        <f>SUM(F20:F29)</f>
        <v>0</v>
      </c>
      <c r="G19" s="57"/>
    </row>
    <row r="20" spans="1:58" s="6" customFormat="1" ht="18" customHeight="1" x14ac:dyDescent="0.25">
      <c r="A20" s="58" t="s">
        <v>0</v>
      </c>
      <c r="B20" s="65"/>
      <c r="C20" s="60"/>
      <c r="D20" s="60"/>
      <c r="E20" s="60"/>
      <c r="F20" s="109"/>
      <c r="G20" s="60"/>
    </row>
    <row r="21" spans="1:58" s="6" customFormat="1" ht="18" customHeight="1" x14ac:dyDescent="0.25">
      <c r="A21" s="58">
        <v>2</v>
      </c>
      <c r="B21" s="65"/>
      <c r="C21" s="60"/>
      <c r="D21" s="60"/>
      <c r="E21" s="60"/>
      <c r="F21" s="109"/>
      <c r="G21" s="60"/>
    </row>
    <row r="22" spans="1:58" s="6" customFormat="1" ht="18" customHeight="1" x14ac:dyDescent="0.25">
      <c r="A22" s="58">
        <v>3</v>
      </c>
      <c r="B22" s="65"/>
      <c r="C22" s="60"/>
      <c r="D22" s="60"/>
      <c r="E22" s="60"/>
      <c r="F22" s="109"/>
      <c r="G22" s="60"/>
    </row>
    <row r="23" spans="1:58" s="6" customFormat="1" ht="18" customHeight="1" x14ac:dyDescent="0.25">
      <c r="A23" s="58">
        <v>4</v>
      </c>
      <c r="B23" s="65"/>
      <c r="C23" s="60"/>
      <c r="D23" s="60"/>
      <c r="E23" s="60"/>
      <c r="F23" s="109"/>
      <c r="G23" s="60"/>
    </row>
    <row r="24" spans="1:58" s="6" customFormat="1" ht="18" customHeight="1" x14ac:dyDescent="0.25">
      <c r="A24" s="58">
        <v>5</v>
      </c>
      <c r="B24" s="65"/>
      <c r="C24" s="60"/>
      <c r="D24" s="60"/>
      <c r="E24" s="60"/>
      <c r="F24" s="109"/>
      <c r="G24" s="60"/>
    </row>
    <row r="25" spans="1:58" s="6" customFormat="1" ht="18" customHeight="1" x14ac:dyDescent="0.25">
      <c r="A25" s="58">
        <v>6</v>
      </c>
      <c r="B25" s="65"/>
      <c r="C25" s="60"/>
      <c r="D25" s="60"/>
      <c r="E25" s="60"/>
      <c r="F25" s="109"/>
      <c r="G25" s="60"/>
    </row>
    <row r="26" spans="1:58" s="6" customFormat="1" ht="18" customHeight="1" x14ac:dyDescent="0.25">
      <c r="A26" s="58">
        <v>7</v>
      </c>
      <c r="B26" s="65"/>
      <c r="C26" s="60"/>
      <c r="D26" s="60"/>
      <c r="E26" s="60"/>
      <c r="F26" s="109"/>
      <c r="G26" s="60"/>
    </row>
    <row r="27" spans="1:58" s="6" customFormat="1" ht="18" customHeight="1" x14ac:dyDescent="0.25">
      <c r="A27" s="58">
        <v>8</v>
      </c>
      <c r="B27" s="65"/>
      <c r="C27" s="60"/>
      <c r="D27" s="60"/>
      <c r="E27" s="60"/>
      <c r="F27" s="109"/>
      <c r="G27" s="60"/>
    </row>
    <row r="28" spans="1:58" s="6" customFormat="1" ht="18" customHeight="1" x14ac:dyDescent="0.25">
      <c r="A28" s="58">
        <v>9</v>
      </c>
      <c r="B28" s="65"/>
      <c r="C28" s="60"/>
      <c r="D28" s="60"/>
      <c r="E28" s="60"/>
      <c r="F28" s="109"/>
      <c r="G28" s="60"/>
    </row>
    <row r="29" spans="1:58" s="6" customFormat="1" ht="18" customHeight="1" x14ac:dyDescent="0.25">
      <c r="A29" s="58">
        <v>10</v>
      </c>
      <c r="B29" s="59"/>
      <c r="C29" s="60"/>
      <c r="D29" s="60"/>
      <c r="E29" s="60"/>
      <c r="F29" s="109"/>
      <c r="G29" s="60"/>
    </row>
    <row r="30" spans="1:58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</row>
  </sheetData>
  <mergeCells count="8">
    <mergeCell ref="A8:E8"/>
    <mergeCell ref="A19:E19"/>
    <mergeCell ref="E1:G1"/>
    <mergeCell ref="E2:G2"/>
    <mergeCell ref="E3:G3"/>
    <mergeCell ref="E4:G4"/>
    <mergeCell ref="A5:G5"/>
    <mergeCell ref="A7:E7"/>
  </mergeCells>
  <dataValidations count="1">
    <dataValidation type="list" allowBlank="1" showInputMessage="1" showErrorMessage="1" sqref="B9:B17 B20:B28">
      <formula1>воспитательная</formula1>
    </dataValidation>
  </dataValidations>
  <pageMargins left="0.62992125984251968" right="0.55118110236220474" top="0.98425196850393704" bottom="0.55118110236220474" header="0" footer="0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40</vt:i4>
      </vt:variant>
    </vt:vector>
  </HeadingPairs>
  <TitlesOfParts>
    <vt:vector size="52" baseType="lpstr">
      <vt:lpstr>Титул</vt:lpstr>
      <vt:lpstr>ИП_УчР</vt:lpstr>
      <vt:lpstr>ИП_МР</vt:lpstr>
      <vt:lpstr>ИП_ОПР</vt:lpstr>
      <vt:lpstr>ИП_НИРиТР1</vt:lpstr>
      <vt:lpstr>ИП_НИРиТР2</vt:lpstr>
      <vt:lpstr>ИП_НИРиТР3</vt:lpstr>
      <vt:lpstr>ИП_НИРиТР4</vt:lpstr>
      <vt:lpstr>ИП_ВР</vt:lpstr>
      <vt:lpstr>ИП_Пв</vt:lpstr>
      <vt:lpstr>7_8_9</vt:lpstr>
      <vt:lpstr>Справочник</vt:lpstr>
      <vt:lpstr>В_НИР</vt:lpstr>
      <vt:lpstr>воспитательная</vt:lpstr>
      <vt:lpstr>декан</vt:lpstr>
      <vt:lpstr>декан_</vt:lpstr>
      <vt:lpstr>должность</vt:lpstr>
      <vt:lpstr>должность_</vt:lpstr>
      <vt:lpstr>ИП_ВР!Заголовки_для_печати</vt:lpstr>
      <vt:lpstr>ИП_МР!Заголовки_для_печати</vt:lpstr>
      <vt:lpstr>ИП_НИРиТР1!Заголовки_для_печати</vt:lpstr>
      <vt:lpstr>ИП_НИРиТР2!Заголовки_для_печати</vt:lpstr>
      <vt:lpstr>ИП_НИРиТР3!Заголовки_для_печати</vt:lpstr>
      <vt:lpstr>ИП_НИРиТР4!Заголовки_для_печати</vt:lpstr>
      <vt:lpstr>ИП_ОПР!Заголовки_для_печати</vt:lpstr>
      <vt:lpstr>ИП_Пв!Заголовки_для_печати</vt:lpstr>
      <vt:lpstr>ИП_УчР!Заголовки_для_печати</vt:lpstr>
      <vt:lpstr>звание</vt:lpstr>
      <vt:lpstr>исследования</vt:lpstr>
      <vt:lpstr>кафедра</vt:lpstr>
      <vt:lpstr>МР</vt:lpstr>
      <vt:lpstr>направление</vt:lpstr>
      <vt:lpstr>НИР</vt:lpstr>
      <vt:lpstr>Нпродукция</vt:lpstr>
      <vt:lpstr>ИП_ВР!Область_печати</vt:lpstr>
      <vt:lpstr>ИП_МР!Область_печати</vt:lpstr>
      <vt:lpstr>ИП_НИРиТР1!Область_печати</vt:lpstr>
      <vt:lpstr>ИП_НИРиТР2!Область_печати</vt:lpstr>
      <vt:lpstr>ИП_НИРиТР3!Область_печати</vt:lpstr>
      <vt:lpstr>ИП_НИРиТР4!Область_печати</vt:lpstr>
      <vt:lpstr>ИП_ОПР!Область_печати</vt:lpstr>
      <vt:lpstr>ИП_Пв!Область_печати</vt:lpstr>
      <vt:lpstr>Титул!Область_печати</vt:lpstr>
      <vt:lpstr>ОПР</vt:lpstr>
      <vt:lpstr>ПКв</vt:lpstr>
      <vt:lpstr>подпись</vt:lpstr>
      <vt:lpstr>подпись2</vt:lpstr>
      <vt:lpstr>программа</vt:lpstr>
      <vt:lpstr>Р_НИРС</vt:lpstr>
      <vt:lpstr>Участие_НИР</vt:lpstr>
      <vt:lpstr>факультет</vt:lpstr>
      <vt:lpstr>форма_приёма</vt:lpstr>
    </vt:vector>
  </TitlesOfParts>
  <Company>МГППУ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pashchenkoak</dc:creator>
  <cp:lastModifiedBy>Дробязько Анжела Анатольевна</cp:lastModifiedBy>
  <cp:lastPrinted>2020-10-02T09:21:56Z</cp:lastPrinted>
  <dcterms:created xsi:type="dcterms:W3CDTF">2013-08-21T13:06:57Z</dcterms:created>
  <dcterms:modified xsi:type="dcterms:W3CDTF">2020-10-02T09:35:14Z</dcterms:modified>
</cp:coreProperties>
</file>